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E4BF27DF-9443-4CE3-A2D9-3D8DA9637D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4" sheetId="2" r:id="rId1"/>
  </sheets>
  <definedNames>
    <definedName name="_xlnm.Print_Area" localSheetId="0">'Exhibit 4'!$A$1:$N$283</definedName>
    <definedName name="_xlnm.Print_Titles" localSheetId="0">'Exhibit 4'!$1:$10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0" i="2" l="1"/>
  <c r="N203" i="2"/>
  <c r="N159" i="2"/>
  <c r="N64" i="2" l="1"/>
  <c r="N65" i="2" l="1"/>
  <c r="N44" i="2"/>
  <c r="N127" i="2"/>
  <c r="N128" i="2"/>
  <c r="N43" i="2"/>
  <c r="N42" i="2"/>
  <c r="N260" i="2"/>
  <c r="D131" i="2"/>
  <c r="N105" i="2"/>
  <c r="N104" i="2"/>
  <c r="N126" i="2"/>
  <c r="N103" i="2"/>
  <c r="N107" i="2"/>
  <c r="N108" i="2"/>
  <c r="N109" i="2"/>
  <c r="N110" i="2"/>
  <c r="N112" i="2"/>
  <c r="N113" i="2"/>
  <c r="N114" i="2"/>
  <c r="N115" i="2"/>
  <c r="N116" i="2"/>
  <c r="N118" i="2"/>
  <c r="N119" i="2"/>
  <c r="N120" i="2"/>
  <c r="N121" i="2"/>
  <c r="N122" i="2"/>
  <c r="N123" i="2"/>
  <c r="N124" i="2"/>
  <c r="N125" i="2"/>
  <c r="N129" i="2"/>
  <c r="N247" i="2"/>
  <c r="N246" i="2"/>
  <c r="N245" i="2"/>
  <c r="N244" i="2"/>
  <c r="N235" i="2"/>
  <c r="N236" i="2"/>
  <c r="N237" i="2"/>
  <c r="N239" i="2"/>
  <c r="N240" i="2"/>
  <c r="N217" i="2"/>
  <c r="N218" i="2"/>
  <c r="N219" i="2"/>
  <c r="N220" i="2"/>
  <c r="N221" i="2"/>
  <c r="N222" i="2"/>
  <c r="N223" i="2"/>
  <c r="N225" i="2"/>
  <c r="N226" i="2"/>
  <c r="N227" i="2"/>
  <c r="N228" i="2"/>
  <c r="N229" i="2"/>
  <c r="N198" i="2"/>
  <c r="N199" i="2"/>
  <c r="N200" i="2"/>
  <c r="N201" i="2"/>
  <c r="N202" i="2"/>
  <c r="N204" i="2"/>
  <c r="N206" i="2"/>
  <c r="N207" i="2"/>
  <c r="N208" i="2"/>
  <c r="N209" i="2"/>
  <c r="N210" i="2"/>
  <c r="N211" i="2"/>
  <c r="N167" i="2"/>
  <c r="N168" i="2"/>
  <c r="N169" i="2"/>
  <c r="N170" i="2"/>
  <c r="N171" i="2"/>
  <c r="N173" i="2"/>
  <c r="N174" i="2"/>
  <c r="N175" i="2"/>
  <c r="N176" i="2"/>
  <c r="N177" i="2"/>
  <c r="N178" i="2"/>
  <c r="N179" i="2"/>
  <c r="N181" i="2"/>
  <c r="N182" i="2"/>
  <c r="N183" i="2"/>
  <c r="N184" i="2"/>
  <c r="N185" i="2"/>
  <c r="N187" i="2"/>
  <c r="N188" i="2"/>
  <c r="N189" i="2"/>
  <c r="N190" i="2"/>
  <c r="N191" i="2"/>
  <c r="N192" i="2"/>
  <c r="N152" i="2"/>
  <c r="N154" i="2"/>
  <c r="N155" i="2"/>
  <c r="N157" i="2"/>
  <c r="N158" i="2"/>
  <c r="N160" i="2"/>
  <c r="N161" i="2"/>
  <c r="N135" i="2"/>
  <c r="N136" i="2"/>
  <c r="N137" i="2"/>
  <c r="N138" i="2"/>
  <c r="N139" i="2"/>
  <c r="N140" i="2"/>
  <c r="N142" i="2"/>
  <c r="N143" i="2"/>
  <c r="N144" i="2"/>
  <c r="N145" i="2"/>
  <c r="N146" i="2"/>
  <c r="N13" i="2"/>
  <c r="N14" i="2"/>
  <c r="N15" i="2"/>
  <c r="N16" i="2"/>
  <c r="N17" i="2"/>
  <c r="N18" i="2"/>
  <c r="N19" i="2"/>
  <c r="N20" i="2"/>
  <c r="N21" i="2"/>
  <c r="N23" i="2"/>
  <c r="N24" i="2"/>
  <c r="N25" i="2"/>
  <c r="N26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5" i="2"/>
  <c r="N46" i="2"/>
  <c r="N47" i="2"/>
  <c r="N48" i="2"/>
  <c r="N51" i="2"/>
  <c r="N52" i="2"/>
  <c r="N53" i="2"/>
  <c r="N54" i="2"/>
  <c r="N55" i="2"/>
  <c r="N56" i="2"/>
  <c r="N58" i="2"/>
  <c r="N59" i="2"/>
  <c r="N60" i="2"/>
  <c r="N61" i="2"/>
  <c r="N63" i="2"/>
  <c r="N66" i="2"/>
  <c r="N69" i="2"/>
  <c r="N70" i="2"/>
  <c r="N71" i="2"/>
  <c r="N72" i="2"/>
  <c r="N73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2" i="2"/>
  <c r="N93" i="2"/>
  <c r="N94" i="2"/>
  <c r="N95" i="2"/>
  <c r="N96" i="2"/>
  <c r="N97" i="2"/>
  <c r="L131" i="2"/>
  <c r="L242" i="2"/>
  <c r="L231" i="2"/>
  <c r="L213" i="2"/>
  <c r="L194" i="2"/>
  <c r="L163" i="2"/>
  <c r="L148" i="2"/>
  <c r="L98" i="2"/>
  <c r="J131" i="2"/>
  <c r="J242" i="2"/>
  <c r="J231" i="2"/>
  <c r="J213" i="2"/>
  <c r="J194" i="2"/>
  <c r="J163" i="2"/>
  <c r="J148" i="2"/>
  <c r="J98" i="2"/>
  <c r="H131" i="2"/>
  <c r="H242" i="2"/>
  <c r="H231" i="2"/>
  <c r="H213" i="2"/>
  <c r="H194" i="2"/>
  <c r="H163" i="2"/>
  <c r="H148" i="2"/>
  <c r="H98" i="2"/>
  <c r="F131" i="2"/>
  <c r="F242" i="2"/>
  <c r="F231" i="2"/>
  <c r="F213" i="2"/>
  <c r="F194" i="2"/>
  <c r="F163" i="2"/>
  <c r="F148" i="2"/>
  <c r="F98" i="2"/>
  <c r="D242" i="2"/>
  <c r="D231" i="2"/>
  <c r="D213" i="2"/>
  <c r="D194" i="2"/>
  <c r="D163" i="2"/>
  <c r="D148" i="2"/>
  <c r="D98" i="2"/>
  <c r="N255" i="2"/>
  <c r="D261" i="2"/>
  <c r="D278" i="2"/>
  <c r="N253" i="2"/>
  <c r="N254" i="2"/>
  <c r="N256" i="2"/>
  <c r="N257" i="2"/>
  <c r="N259" i="2"/>
  <c r="N276" i="2"/>
  <c r="N275" i="2"/>
  <c r="N272" i="2"/>
  <c r="N263" i="2"/>
  <c r="N264" i="2"/>
  <c r="N268" i="2"/>
  <c r="L278" i="2"/>
  <c r="L261" i="2"/>
  <c r="J278" i="2"/>
  <c r="J261" i="2"/>
  <c r="H278" i="2"/>
  <c r="H261" i="2"/>
  <c r="F278" i="2"/>
  <c r="F261" i="2"/>
  <c r="N278" i="2" l="1"/>
  <c r="D248" i="2"/>
  <c r="D266" i="2" s="1"/>
  <c r="D280" i="2" s="1"/>
  <c r="N163" i="2"/>
  <c r="F248" i="2"/>
  <c r="F250" i="2" s="1"/>
  <c r="N261" i="2"/>
  <c r="N194" i="2"/>
  <c r="N231" i="2"/>
  <c r="H248" i="2"/>
  <c r="H250" i="2" s="1"/>
  <c r="L248" i="2"/>
  <c r="L250" i="2" s="1"/>
  <c r="N242" i="2"/>
  <c r="N131" i="2"/>
  <c r="N213" i="2"/>
  <c r="J248" i="2"/>
  <c r="J266" i="2" s="1"/>
  <c r="J280" i="2" s="1"/>
  <c r="N98" i="2"/>
  <c r="N148" i="2"/>
  <c r="D250" i="2" l="1"/>
  <c r="F266" i="2"/>
  <c r="F280" i="2" s="1"/>
  <c r="N248" i="2"/>
  <c r="N250" i="2" s="1"/>
  <c r="J250" i="2"/>
  <c r="L266" i="2"/>
  <c r="L280" i="2" s="1"/>
  <c r="H266" i="2"/>
  <c r="H280" i="2" s="1"/>
  <c r="N266" i="2" l="1"/>
  <c r="N2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  <author>lgpr16436</author>
  </authors>
  <commentList>
    <comment ref="B24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Includes debt service payments on long-term debt (capital leases and bonds)</t>
        </r>
      </text>
    </comment>
    <comment ref="B24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Capital outlay costs are either posted here or to each respective function.</t>
        </r>
      </text>
    </comment>
    <comment ref="B259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63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64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80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This account should equal the Total Fund Balances on the Gov Funds Balance Sheet.</t>
        </r>
      </text>
    </comment>
  </commentList>
</comments>
</file>

<file path=xl/sharedStrings.xml><?xml version="1.0" encoding="utf-8"?>
<sst xmlns="http://schemas.openxmlformats.org/spreadsheetml/2006/main" count="280" uniqueCount="242">
  <si>
    <t xml:space="preserve">    __________________________</t>
  </si>
  <si>
    <t xml:space="preserve">  Total General Government</t>
  </si>
  <si>
    <t xml:space="preserve">  Total Culture and Recreation</t>
  </si>
  <si>
    <t>General</t>
  </si>
  <si>
    <t>Fund</t>
  </si>
  <si>
    <t>Other</t>
  </si>
  <si>
    <t>Governmental</t>
  </si>
  <si>
    <t>Funds</t>
  </si>
  <si>
    <t>Total</t>
  </si>
  <si>
    <t>GOVERNMENTAL FUNDS</t>
  </si>
  <si>
    <t>STATEMENT OF REVENUES, EXPENDITURES AND CHANGES IN FUND BALANCES</t>
  </si>
  <si>
    <t>Expenditures:</t>
  </si>
  <si>
    <t>Total Expenditures</t>
  </si>
  <si>
    <t>Other Financing Sources (Uses):</t>
  </si>
  <si>
    <t>Total Other Financing Sources (Uses)</t>
  </si>
  <si>
    <t>________________ COUNTY</t>
  </si>
  <si>
    <t xml:space="preserve">  Adjustments:</t>
  </si>
  <si>
    <t>Net Change in Fund Balances</t>
  </si>
  <si>
    <t>FUND BALANCE - ENDING</t>
  </si>
  <si>
    <t>Adjusted Fund Balance - Beginning</t>
  </si>
  <si>
    <t>Fund Balance - Beginning</t>
  </si>
  <si>
    <t xml:space="preserve">  Total Urban and Economic Development</t>
  </si>
  <si>
    <t>(                          )</t>
  </si>
  <si>
    <t>For the Year Ended December 31, 20__</t>
  </si>
  <si>
    <t>The notes to the financial statements are an integral part of this statement.</t>
  </si>
  <si>
    <t>Excess of Revenues Over (Under) Expenditures</t>
  </si>
  <si>
    <t>Changes in Nonspendable</t>
  </si>
  <si>
    <t>Road and Bridge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</si>
  <si>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</si>
  <si>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</si>
  <si>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</si>
  <si>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</si>
  <si>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</si>
  <si>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</si>
  <si>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</si>
  <si>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</si>
  <si>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</si>
  <si>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</si>
  <si>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</si>
  <si>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</si>
  <si>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</si>
  <si>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</si>
  <si>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</si>
  <si>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</si>
  <si>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</si>
  <si>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</si>
  <si>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</si>
  <si>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</si>
  <si>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</si>
  <si>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</si>
  <si>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</si>
  <si>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Abused and Neglected Child Defense</t>
  </si>
  <si>
    <t xml:space="preserve">      63 3/4% Mobile Home/Manufactured Home</t>
  </si>
  <si>
    <t xml:space="preserve">      Secondary Road Remittances</t>
  </si>
  <si>
    <t xml:space="preserve">      Telecommunications Gross Receipts Tax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</si>
  <si>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</si>
  <si>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</si>
  <si>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</si>
  <si>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</si>
  <si>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</si>
  <si>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</si>
  <si>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</si>
  <si>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</si>
  <si>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</si>
  <si>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</si>
  <si>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</si>
  <si>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</si>
  <si>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</si>
  <si>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</si>
  <si>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</si>
  <si>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</si>
  <si>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</si>
  <si>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</si>
  <si>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</si>
  <si>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</si>
  <si>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</si>
  <si>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</si>
  <si>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</si>
  <si>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</si>
  <si>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</si>
  <si>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</si>
  <si>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</si>
  <si>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</si>
  <si>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</si>
  <si>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</si>
  <si>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</si>
  <si>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</si>
  <si>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</si>
  <si>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</si>
  <si>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</si>
  <si>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</si>
  <si>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</si>
  <si>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</si>
  <si>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</si>
  <si>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</si>
  <si>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</si>
  <si>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</si>
  <si>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</si>
  <si>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</si>
  <si>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</si>
  <si>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</si>
  <si>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</si>
  <si>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</si>
  <si>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</si>
  <si>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</si>
  <si>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</si>
  <si>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</si>
  <si>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</si>
  <si>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 xml:space="preserve">  Payments to Local Education Agencies</t>
  </si>
  <si>
    <t xml:space="preserve">  Capital Outlay</t>
  </si>
  <si>
    <t xml:space="preserve">  Intergovernmental Expenditures</t>
  </si>
  <si>
    <t xml:space="preserve">  Debt Service</t>
  </si>
  <si>
    <t xml:space="preserve">  General Government:</t>
  </si>
  <si>
    <t xml:space="preserve">    Legislative:</t>
  </si>
  <si>
    <t xml:space="preserve">      Board of County Commissioners</t>
  </si>
  <si>
    <t xml:space="preserve">    Elections</t>
  </si>
  <si>
    <t xml:space="preserve">    Judicial System</t>
  </si>
  <si>
    <t xml:space="preserve">    Financial Administration: </t>
  </si>
  <si>
    <t xml:space="preserve">      Auditor</t>
  </si>
  <si>
    <t xml:space="preserve">      Treasurer</t>
  </si>
  <si>
    <t xml:space="preserve">      Finance Office</t>
  </si>
  <si>
    <t xml:space="preserve">    Legal Services: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</si>
  <si>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</si>
  <si>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</si>
  <si>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</si>
  <si>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</si>
  <si>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</si>
  <si>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</si>
  <si>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</si>
  <si>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</si>
  <si>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</si>
  <si>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</si>
  <si>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</si>
  <si>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</si>
  <si>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</si>
  <si>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Public Safety:</t>
  </si>
  <si>
    <t xml:space="preserve">    Law Enforcement: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</si>
  <si>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</si>
  <si>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</si>
  <si>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</si>
  <si>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</si>
  <si>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</si>
  <si>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</si>
  <si>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Protective and Emergency Services: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</si>
  <si>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</si>
  <si>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</si>
  <si>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</si>
  <si>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</si>
  <si>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 Services</t>
  </si>
  <si>
    <t xml:space="preserve">  Public Works:</t>
  </si>
  <si>
    <t xml:space="preserve">    Highways and Bridges:</t>
  </si>
  <si>
    <t xml:space="preserve">      Highways, Roads and Bridges</t>
  </si>
  <si>
    <t xml:space="preserve">    Sanitation:</t>
  </si>
  <si>
    <t xml:space="preserve">      Sewers</t>
  </si>
  <si>
    <t xml:space="preserve">      Solid Waste</t>
  </si>
  <si>
    <t xml:space="preserve">    Transportation:</t>
  </si>
  <si>
    <t xml:space="preserve">      Railroad</t>
  </si>
  <si>
    <t xml:space="preserve">    Water System</t>
  </si>
  <si>
    <t xml:space="preserve">    Other Public Works</t>
  </si>
  <si>
    <t xml:space="preserve">  Culture and Recreation:</t>
  </si>
  <si>
    <t xml:space="preserve">    Culture: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</si>
  <si>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</si>
  <si>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</si>
  <si>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</si>
  <si>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</si>
  <si>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</si>
  <si>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Recreation: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</si>
  <si>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</si>
  <si>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</si>
  <si>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</si>
  <si>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</si>
  <si>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</si>
  <si>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Conservation of Natural Resources:</t>
  </si>
  <si>
    <t xml:space="preserve">    Soil Conservation: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</si>
  <si>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</si>
  <si>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</si>
  <si>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</si>
  <si>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</si>
  <si>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</si>
  <si>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Water Conservation: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</si>
  <si>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</si>
  <si>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</si>
  <si>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</si>
  <si>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</si>
  <si>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Urban and Economic Development:</t>
  </si>
  <si>
    <t xml:space="preserve">    Urban Development:</t>
  </si>
  <si>
    <t xml:space="preserve">      Planning and Zoning</t>
  </si>
  <si>
    <t xml:space="preserve">      Urban and Rural Development</t>
  </si>
  <si>
    <t xml:space="preserve">    Economic Development:</t>
  </si>
  <si>
    <t xml:space="preserve">      Tourism, Industrial or Recreational Development</t>
  </si>
  <si>
    <t>376 (913)</t>
  </si>
  <si>
    <t>375 (914)</t>
  </si>
  <si>
    <t xml:space="preserve">    Transfers In</t>
  </si>
  <si>
    <r>
      <t xml:space="preserve">    Transfers Out </t>
    </r>
    <r>
      <rPr>
        <sz val="11"/>
        <color indexed="10"/>
        <rFont val="Arial"/>
        <family val="2"/>
      </rPr>
      <t>(Enter as negative)</t>
    </r>
  </si>
  <si>
    <t xml:space="preserve">    General Long-Term Debt Issued</t>
  </si>
  <si>
    <t xml:space="preserve">    Insurance Proceeds</t>
  </si>
  <si>
    <t xml:space="preserve">    Sale of County Property</t>
  </si>
  <si>
    <t xml:space="preserve">    Payments to Refunded Debt</t>
  </si>
  <si>
    <r>
      <t xml:space="preserve">         Escrow Agent</t>
    </r>
    <r>
      <rPr>
        <sz val="11"/>
        <color indexed="10"/>
        <rFont val="Arial"/>
        <family val="2"/>
      </rPr>
      <t xml:space="preserve"> (Enter as negative)</t>
    </r>
  </si>
  <si>
    <r>
      <t xml:space="preserve">   </t>
    </r>
    <r>
      <rPr>
        <sz val="11"/>
        <rFont val="Arial"/>
        <family val="2"/>
      </rPr>
      <t xml:space="preserve"> Discount on Bonds Issued</t>
    </r>
    <r>
      <rPr>
        <b/>
        <sz val="11"/>
        <rFont val="Arial"/>
        <family val="2"/>
      </rPr>
      <t xml:space="preserve"> </t>
    </r>
    <r>
      <rPr>
        <sz val="9"/>
        <color indexed="10"/>
        <rFont val="Arial"/>
        <family val="2"/>
      </rPr>
      <t>(enter as a negative)</t>
    </r>
  </si>
  <si>
    <t xml:space="preserve">   Special Items</t>
  </si>
  <si>
    <t xml:space="preserve">   Extraordinary Items</t>
  </si>
  <si>
    <t>Revenues:</t>
  </si>
  <si>
    <t xml:space="preserve">        Women, Infants and Children</t>
  </si>
  <si>
    <t>Total Revenues</t>
  </si>
  <si>
    <t xml:space="preserve">      Veterans Service Officer</t>
  </si>
  <si>
    <t xml:space="preserve">  Total Public Safety</t>
  </si>
  <si>
    <t xml:space="preserve">  Total Public Works</t>
  </si>
  <si>
    <t xml:space="preserve">  Health and Welfare:</t>
  </si>
  <si>
    <t xml:space="preserve">    Economic Assistance: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</si>
  <si>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</si>
  <si>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</si>
  <si>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</si>
  <si>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</si>
  <si>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  Health Assistance:</t>
  </si>
  <si>
    <t xml:space="preserve">      County Nurse</t>
  </si>
  <si>
    <t xml:space="preserve">      Health Services</t>
  </si>
  <si>
    <t xml:space="preserve">      Hospital</t>
  </si>
  <si>
    <t xml:space="preserve">      Ambulance</t>
  </si>
  <si>
    <t xml:space="preserve">      Board of Health</t>
  </si>
  <si>
    <t xml:space="preserve">      Women, Infants and Children</t>
  </si>
  <si>
    <t xml:space="preserve">    Social Services:</t>
  </si>
  <si>
    <t xml:space="preserve">      Day Care Centers</t>
  </si>
  <si>
    <t xml:space="preserve">      Child Support Enforcement</t>
  </si>
  <si>
    <t xml:space="preserve">      Care of Aged</t>
  </si>
  <si>
    <t xml:space="preserve">      Domestic Abuse</t>
  </si>
  <si>
    <t xml:space="preserve">    Mental Health Services:</t>
  </si>
  <si>
    <t xml:space="preserve">      Mentally Ill</t>
  </si>
  <si>
    <t xml:space="preserve">      Developmentally Disabled</t>
  </si>
  <si>
    <t xml:space="preserve">      Drug Abuse</t>
  </si>
  <si>
    <t xml:space="preserve">      Mental Health Centers</t>
  </si>
  <si>
    <t xml:space="preserve">      Mental Illness Board</t>
  </si>
  <si>
    <t xml:space="preserve">  Total Health and Welfare</t>
  </si>
  <si>
    <t xml:space="preserve">  Total Conservation of Natural Resources</t>
  </si>
  <si>
    <t xml:space="preserve">      Sanitation</t>
  </si>
  <si>
    <t>160-170</t>
  </si>
  <si>
    <t xml:space="preserve">    Other General Government:</t>
  </si>
  <si>
    <t xml:space="preserve">      Other Transportation</t>
  </si>
  <si>
    <t xml:space="preserve">      Arts</t>
  </si>
  <si>
    <t xml:space="preserve">      Weed Control</t>
  </si>
  <si>
    <t>Changes in Accounting Estimate (See Note ___)</t>
  </si>
  <si>
    <t xml:space="preserve">      Prorate License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</si>
</sst>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0" xfId="0" applyNumberFormat="1"/>
    <xf numFmtId="39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4" fontId="0" fillId="0" borderId="0" xfId="0" applyNumberFormat="1"/>
    <xf numFmtId="4" fontId="0" fillId="0" borderId="3" xfId="0" applyNumberFormat="1" applyBorder="1"/>
    <xf numFmtId="39" fontId="0" fillId="0" borderId="1" xfId="0" applyNumberFormat="1" applyBorder="1"/>
    <xf numFmtId="4" fontId="0" fillId="0" borderId="2" xfId="0" applyNumberFormat="1" applyBorder="1"/>
    <xf numFmtId="39" fontId="0" fillId="0" borderId="2" xfId="0" applyNumberFormat="1" applyBorder="1"/>
    <xf numFmtId="0" fontId="1" fillId="0" borderId="0" xfId="0" applyFont="1"/>
    <xf numFmtId="0" fontId="0" fillId="0" borderId="0" xfId="0" quotePrefix="1" applyAlignment="1">
      <alignment horizontal="left"/>
    </xf>
    <xf numFmtId="1" fontId="0" fillId="0" borderId="0" xfId="0" applyNumberFormat="1"/>
    <xf numFmtId="2" fontId="0" fillId="0" borderId="0" xfId="0" applyNumberFormat="1"/>
    <xf numFmtId="44" fontId="0" fillId="0" borderId="0" xfId="0" applyNumberFormat="1" applyBorder="1"/>
    <xf numFmtId="44" fontId="0" fillId="0" borderId="4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R2772"/>
  <sheetViews>
    <sheetView tabSelected="1" zoomScaleNormal="100" zoomScaleSheetLayoutView="75" workbookViewId="0">
      <selection activeCell="B1" sqref="B1:N1"/>
    </sheetView>
  </sheetViews>
  <sheetFormatPr defaultRowHeight="13.8" outlineLevelRow="2" outlineLevelCol="1" x14ac:dyDescent="0.25"/>
  <cols>
    <col min="1" max="1" width="9" bestFit="1" customWidth="1" outlineLevel="1"/>
    <col min="2" max="2" width="45.69921875" customWidth="1"/>
    <col min="3" max="3" width="1.19921875" customWidth="1"/>
    <col min="4" max="4" width="16.59765625" customWidth="1"/>
    <col min="5" max="5" width="1.19921875" customWidth="1"/>
    <col min="6" max="6" width="16.59765625" customWidth="1"/>
    <col min="7" max="7" width="1.19921875" customWidth="1" outlineLevel="1"/>
    <col min="8" max="8" width="16.59765625" customWidth="1" outlineLevel="1"/>
    <col min="9" max="9" width="1.3984375" customWidth="1" outlineLevel="1"/>
    <col min="10" max="10" width="16.59765625" customWidth="1" outlineLevel="1"/>
    <col min="11" max="11" width="1.19921875" customWidth="1"/>
    <col min="12" max="12" width="16.59765625" customWidth="1"/>
    <col min="13" max="13" width="1.19921875" customWidth="1"/>
    <col min="14" max="14" width="16.59765625" customWidth="1"/>
  </cols>
  <sheetData>
    <row r="1" spans="1:14" x14ac:dyDescent="0.25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B7" s="7"/>
      <c r="C7" s="7"/>
      <c r="D7" s="6"/>
      <c r="E7" s="6"/>
      <c r="F7" s="6"/>
      <c r="G7" s="6"/>
      <c r="H7" s="9"/>
      <c r="I7" s="9"/>
      <c r="J7" s="9"/>
      <c r="K7" s="6"/>
      <c r="L7" s="6" t="s">
        <v>5</v>
      </c>
      <c r="M7" s="6"/>
      <c r="N7" s="6" t="s">
        <v>8</v>
      </c>
    </row>
    <row r="8" spans="1:14" x14ac:dyDescent="0.25">
      <c r="B8" s="7"/>
      <c r="C8" s="7"/>
      <c r="D8" s="6" t="s">
        <v>3</v>
      </c>
      <c r="E8" s="6"/>
      <c r="F8" s="9" t="s">
        <v>27</v>
      </c>
      <c r="G8" s="6"/>
      <c r="H8" s="9"/>
      <c r="I8" s="9"/>
      <c r="J8" s="9"/>
      <c r="K8" s="6"/>
      <c r="L8" s="6" t="s">
        <v>6</v>
      </c>
      <c r="M8" s="6"/>
      <c r="N8" s="6" t="s">
        <v>6</v>
      </c>
    </row>
    <row r="9" spans="1:14" x14ac:dyDescent="0.25">
      <c r="B9" s="7"/>
      <c r="C9" s="7"/>
      <c r="D9" s="8" t="s">
        <v>4</v>
      </c>
      <c r="E9" s="6"/>
      <c r="F9" s="8" t="s">
        <v>4</v>
      </c>
      <c r="G9" s="6"/>
      <c r="H9" s="8" t="s">
        <v>4</v>
      </c>
      <c r="I9" s="6"/>
      <c r="J9" s="8" t="s">
        <v>4</v>
      </c>
      <c r="K9" s="6"/>
      <c r="L9" s="8" t="s">
        <v>7</v>
      </c>
      <c r="M9" s="6"/>
      <c r="N9" s="8" t="s">
        <v>7</v>
      </c>
    </row>
    <row r="10" spans="1:14" x14ac:dyDescent="0.25">
      <c r="D10" s="5"/>
      <c r="E10" s="1"/>
      <c r="F10" s="5"/>
      <c r="G10" s="1"/>
      <c r="H10" s="5"/>
      <c r="I10" s="1"/>
      <c r="J10" s="5"/>
      <c r="K10" s="1"/>
      <c r="L10" s="5"/>
      <c r="M10" s="1"/>
      <c r="N10" s="5"/>
    </row>
    <row r="11" spans="1:14" x14ac:dyDescent="0.25">
      <c r="B11" s="7" t="s">
        <v>202</v>
      </c>
    </row>
    <row r="12" spans="1:14" x14ac:dyDescent="0.25">
      <c r="A12">
        <v>310</v>
      </c>
      <c r="B12" s="17" t="s">
        <v>28</v>
      </c>
      <c r="D12" s="2"/>
      <c r="F12" s="2"/>
      <c r="H12" s="2"/>
      <c r="J12" s="2"/>
      <c r="L12" s="2"/>
      <c r="N12" s="2"/>
    </row>
    <row r="13" spans="1:14" x14ac:dyDescent="0.25">
      <c r="A13">
        <v>311</v>
      </c>
      <c r="B13" s="17" t="s">
        <v>29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>
        <f t="shared" ref="N13:N20" si="0">SUM(D13:M13)</f>
        <v>0</v>
      </c>
    </row>
    <row r="14" spans="1:14" x14ac:dyDescent="0.25">
      <c r="A14">
        <v>312</v>
      </c>
      <c r="B14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</row>
    <row r="15" spans="1:14" x14ac:dyDescent="0.25">
      <c r="A15">
        <v>313</v>
      </c>
      <c r="B15" t="s">
        <v>31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</row>
    <row r="16" spans="1:14" x14ac:dyDescent="0.25">
      <c r="A16">
        <v>314</v>
      </c>
      <c r="B16" t="s">
        <v>32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</row>
    <row r="17" spans="1:17" x14ac:dyDescent="0.25">
      <c r="A17">
        <v>315</v>
      </c>
      <c r="B17" t="s">
        <v>33</v>
      </c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f t="shared" si="0"/>
        <v>0</v>
      </c>
      <c r="O17" s="2"/>
      <c r="P17" s="2"/>
      <c r="Q17" s="2"/>
    </row>
    <row r="18" spans="1:17" x14ac:dyDescent="0.25">
      <c r="A18">
        <v>316</v>
      </c>
      <c r="B18" t="s">
        <v>34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2"/>
      <c r="P18" s="2"/>
      <c r="Q18" s="2"/>
    </row>
    <row r="19" spans="1:17" x14ac:dyDescent="0.25">
      <c r="A19">
        <v>318</v>
      </c>
      <c r="B19" t="s">
        <v>35</v>
      </c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2"/>
      <c r="P19" s="2"/>
      <c r="Q19" s="2"/>
    </row>
    <row r="20" spans="1:17" x14ac:dyDescent="0.25">
      <c r="A20">
        <v>319</v>
      </c>
      <c r="B20" t="s">
        <v>36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2"/>
      <c r="P20" s="2"/>
      <c r="Q20" s="2"/>
    </row>
    <row r="21" spans="1:17" x14ac:dyDescent="0.25">
      <c r="A21">
        <v>320</v>
      </c>
      <c r="B21" s="17" t="s">
        <v>37</v>
      </c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>SUM(D21:M21)</f>
        <v>0</v>
      </c>
      <c r="O21" s="2"/>
      <c r="P21" s="2"/>
      <c r="Q21" s="2"/>
    </row>
    <row r="22" spans="1:17" x14ac:dyDescent="0.25">
      <c r="A22">
        <v>330</v>
      </c>
      <c r="B22" t="s">
        <v>38</v>
      </c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P22" s="2"/>
      <c r="Q22" s="2"/>
    </row>
    <row r="23" spans="1:17" x14ac:dyDescent="0.25">
      <c r="A23">
        <v>331</v>
      </c>
      <c r="B23" s="17" t="s">
        <v>39</v>
      </c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SUM(D23:M23)</f>
        <v>0</v>
      </c>
      <c r="O23" s="2"/>
      <c r="P23" s="2"/>
      <c r="Q23" s="2"/>
    </row>
    <row r="24" spans="1:17" x14ac:dyDescent="0.25">
      <c r="A24">
        <v>332</v>
      </c>
      <c r="B24" t="s">
        <v>40</v>
      </c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ref="N24:N48" si="1">SUM(D24:M24)</f>
        <v>0</v>
      </c>
      <c r="O24" s="2"/>
      <c r="P24" s="2"/>
      <c r="Q24" s="2"/>
    </row>
    <row r="25" spans="1:17" x14ac:dyDescent="0.25">
      <c r="A25">
        <v>333</v>
      </c>
      <c r="B25" t="s">
        <v>41</v>
      </c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 t="shared" si="1"/>
        <v>0</v>
      </c>
      <c r="O25" s="2"/>
      <c r="P25" s="2"/>
      <c r="Q25" s="2"/>
    </row>
    <row r="26" spans="1:17" x14ac:dyDescent="0.25">
      <c r="A26">
        <v>334</v>
      </c>
      <c r="B26" t="s">
        <v>42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1"/>
        <v>0</v>
      </c>
      <c r="O26" s="2"/>
      <c r="P26" s="2"/>
      <c r="Q26" s="2"/>
    </row>
    <row r="27" spans="1:17" x14ac:dyDescent="0.25">
      <c r="A27">
        <v>335</v>
      </c>
      <c r="B27" t="s">
        <v>43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2"/>
      <c r="Q27" s="2"/>
    </row>
    <row r="28" spans="1:17" x14ac:dyDescent="0.25">
      <c r="A28">
        <v>335.01</v>
      </c>
      <c r="B28" s="17" t="s">
        <v>44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1"/>
        <v>0</v>
      </c>
      <c r="O28" s="2"/>
      <c r="P28" s="2"/>
      <c r="Q28" s="2"/>
    </row>
    <row r="29" spans="1:17" x14ac:dyDescent="0.25">
      <c r="A29">
        <v>335.02</v>
      </c>
      <c r="B29" t="s">
        <v>45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1"/>
        <v>0</v>
      </c>
      <c r="O29" s="2"/>
      <c r="P29" s="2"/>
      <c r="Q29" s="2"/>
    </row>
    <row r="30" spans="1:17" x14ac:dyDescent="0.25">
      <c r="A30">
        <v>335.04</v>
      </c>
      <c r="B30" t="s">
        <v>46</v>
      </c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1"/>
        <v>0</v>
      </c>
      <c r="O30" s="2"/>
      <c r="P30" s="2"/>
      <c r="Q30" s="2"/>
    </row>
    <row r="31" spans="1:17" x14ac:dyDescent="0.25">
      <c r="A31">
        <v>335.05</v>
      </c>
      <c r="B31" t="s">
        <v>47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1"/>
        <v>0</v>
      </c>
      <c r="O31" s="2"/>
      <c r="P31" s="2"/>
      <c r="Q31" s="2"/>
    </row>
    <row r="32" spans="1:17" x14ac:dyDescent="0.25">
      <c r="A32">
        <v>335.06</v>
      </c>
      <c r="B32" t="s">
        <v>48</v>
      </c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si="1"/>
        <v>0</v>
      </c>
      <c r="O32" s="2"/>
      <c r="P32" s="2"/>
      <c r="Q32" s="2"/>
    </row>
    <row r="33" spans="1:17" x14ac:dyDescent="0.25">
      <c r="A33">
        <v>335.07</v>
      </c>
      <c r="B33" t="s">
        <v>49</v>
      </c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1"/>
        <v>0</v>
      </c>
      <c r="O33" s="2"/>
      <c r="P33" s="2"/>
      <c r="Q33" s="2"/>
    </row>
    <row r="34" spans="1:17" x14ac:dyDescent="0.25">
      <c r="A34">
        <v>335.08</v>
      </c>
      <c r="B34" t="s">
        <v>50</v>
      </c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t="shared" si="1"/>
        <v>0</v>
      </c>
      <c r="O34" s="2"/>
      <c r="P34" s="2"/>
      <c r="Q34" s="2"/>
    </row>
    <row r="35" spans="1:17" x14ac:dyDescent="0.25">
      <c r="A35">
        <v>335.09</v>
      </c>
      <c r="B35" t="s">
        <v>241</v>
      </c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1"/>
        <v>0</v>
      </c>
      <c r="O35" s="2"/>
      <c r="P35" s="2"/>
      <c r="Q35" s="2"/>
    </row>
    <row r="36" spans="1:17" x14ac:dyDescent="0.25">
      <c r="A36">
        <v>335.1</v>
      </c>
      <c r="B36" t="s">
        <v>51</v>
      </c>
      <c r="C36" s="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1"/>
        <v>0</v>
      </c>
      <c r="O36" s="2"/>
      <c r="P36" s="2"/>
      <c r="Q36" s="2"/>
    </row>
    <row r="37" spans="1:17" x14ac:dyDescent="0.25">
      <c r="A37">
        <v>335.11</v>
      </c>
      <c r="B37" t="s">
        <v>52</v>
      </c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f t="shared" si="1"/>
        <v>0</v>
      </c>
      <c r="O37" s="2"/>
      <c r="P37" s="2"/>
      <c r="Q37" s="2"/>
    </row>
    <row r="38" spans="1:17" x14ac:dyDescent="0.25">
      <c r="A38">
        <v>335.13</v>
      </c>
      <c r="B38" t="s">
        <v>53</v>
      </c>
      <c r="C38" s="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 t="shared" si="1"/>
        <v>0</v>
      </c>
      <c r="O38" s="2"/>
      <c r="P38" s="2"/>
      <c r="Q38" s="2"/>
    </row>
    <row r="39" spans="1:17" x14ac:dyDescent="0.25">
      <c r="A39">
        <v>335.14</v>
      </c>
      <c r="B39" t="s">
        <v>54</v>
      </c>
      <c r="C39" s="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f t="shared" si="1"/>
        <v>0</v>
      </c>
      <c r="O39" s="2"/>
      <c r="P39" s="2"/>
      <c r="Q39" s="2"/>
    </row>
    <row r="40" spans="1:17" x14ac:dyDescent="0.25">
      <c r="A40">
        <v>335.15</v>
      </c>
      <c r="B40" t="s">
        <v>55</v>
      </c>
      <c r="C40" s="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f t="shared" si="1"/>
        <v>0</v>
      </c>
      <c r="O40" s="2"/>
      <c r="P40" s="2"/>
      <c r="Q40" s="2"/>
    </row>
    <row r="41" spans="1:17" x14ac:dyDescent="0.25">
      <c r="A41">
        <v>335.16</v>
      </c>
      <c r="B41" t="s">
        <v>56</v>
      </c>
      <c r="C41" s="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 t="shared" si="1"/>
        <v>0</v>
      </c>
      <c r="O41" s="2"/>
      <c r="P41" s="2"/>
      <c r="Q41" s="2"/>
    </row>
    <row r="42" spans="1:17" x14ac:dyDescent="0.25">
      <c r="A42">
        <v>335.17</v>
      </c>
      <c r="B42" s="18" t="s">
        <v>57</v>
      </c>
      <c r="C42" s="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f>SUM(D42:M42)</f>
        <v>0</v>
      </c>
      <c r="O42" s="2"/>
      <c r="P42" s="2"/>
      <c r="Q42" s="2"/>
    </row>
    <row r="43" spans="1:17" x14ac:dyDescent="0.25">
      <c r="A43">
        <v>335.18</v>
      </c>
      <c r="B43" s="18" t="s">
        <v>58</v>
      </c>
      <c r="C43" s="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f>SUM(D43:M43)</f>
        <v>0</v>
      </c>
      <c r="O43" s="2"/>
      <c r="P43" s="2"/>
      <c r="Q43" s="2"/>
    </row>
    <row r="44" spans="1:17" x14ac:dyDescent="0.25">
      <c r="A44">
        <v>335.19</v>
      </c>
      <c r="B44" s="18" t="s">
        <v>59</v>
      </c>
      <c r="C44" s="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>
        <f>SUM(D44:M44)</f>
        <v>0</v>
      </c>
      <c r="O44" s="2"/>
      <c r="P44" s="2"/>
      <c r="Q44" s="2"/>
    </row>
    <row r="45" spans="1:17" x14ac:dyDescent="0.25">
      <c r="A45">
        <v>335.99</v>
      </c>
      <c r="B45" t="s">
        <v>60</v>
      </c>
      <c r="C45" s="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f t="shared" si="1"/>
        <v>0</v>
      </c>
      <c r="O45" s="2"/>
      <c r="P45" s="2"/>
      <c r="Q45" s="2"/>
    </row>
    <row r="46" spans="1:17" x14ac:dyDescent="0.25">
      <c r="A46">
        <v>336</v>
      </c>
      <c r="B46" s="17" t="s">
        <v>61</v>
      </c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f t="shared" si="1"/>
        <v>0</v>
      </c>
      <c r="O46" s="2"/>
      <c r="P46" s="2"/>
      <c r="Q46" s="2"/>
    </row>
    <row r="47" spans="1:17" x14ac:dyDescent="0.25">
      <c r="A47">
        <v>338</v>
      </c>
      <c r="B47" t="s">
        <v>62</v>
      </c>
      <c r="C47" s="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f t="shared" si="1"/>
        <v>0</v>
      </c>
      <c r="O47" s="2"/>
      <c r="P47" s="2"/>
      <c r="Q47" s="2"/>
    </row>
    <row r="48" spans="1:17" x14ac:dyDescent="0.25">
      <c r="A48">
        <v>339</v>
      </c>
      <c r="B48" t="s">
        <v>63</v>
      </c>
      <c r="C48" s="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f t="shared" si="1"/>
        <v>0</v>
      </c>
      <c r="O48" s="2"/>
      <c r="P48" s="2"/>
      <c r="Q48" s="2"/>
    </row>
    <row r="49" spans="1:17" x14ac:dyDescent="0.25">
      <c r="A49">
        <v>340</v>
      </c>
      <c r="B49" s="17" t="s">
        <v>64</v>
      </c>
      <c r="C49" s="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  <c r="P49" s="2"/>
      <c r="Q49" s="2"/>
    </row>
    <row r="50" spans="1:17" x14ac:dyDescent="0.25">
      <c r="A50">
        <v>341</v>
      </c>
      <c r="B50" s="17" t="s">
        <v>65</v>
      </c>
      <c r="C50" s="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"/>
      <c r="P50" s="2"/>
      <c r="Q50" s="2"/>
    </row>
    <row r="51" spans="1:17" x14ac:dyDescent="0.25">
      <c r="A51" s="20">
        <v>341.1</v>
      </c>
      <c r="B51" s="17" t="s">
        <v>66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f>SUM(D51:M51)</f>
        <v>0</v>
      </c>
      <c r="O51" s="2"/>
    </row>
    <row r="52" spans="1:17" x14ac:dyDescent="0.25">
      <c r="A52" s="20">
        <v>341.2</v>
      </c>
      <c r="B52" t="s">
        <v>67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f t="shared" ref="N52:N85" si="2">SUM(D52:M52)</f>
        <v>0</v>
      </c>
      <c r="O52" s="2"/>
    </row>
    <row r="53" spans="1:17" x14ac:dyDescent="0.25">
      <c r="A53" s="20">
        <v>341.3</v>
      </c>
      <c r="B53" t="s">
        <v>68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f t="shared" si="2"/>
        <v>0</v>
      </c>
      <c r="O53" s="2"/>
    </row>
    <row r="54" spans="1:17" x14ac:dyDescent="0.25">
      <c r="A54" s="20">
        <v>341.4</v>
      </c>
      <c r="B54" t="s">
        <v>69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f t="shared" si="2"/>
        <v>0</v>
      </c>
      <c r="O54" s="2"/>
    </row>
    <row r="55" spans="1:17" x14ac:dyDescent="0.25">
      <c r="A55" s="20">
        <v>341.5</v>
      </c>
      <c r="B55" t="s">
        <v>70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f t="shared" si="2"/>
        <v>0</v>
      </c>
      <c r="O55" s="2"/>
    </row>
    <row r="56" spans="1:17" x14ac:dyDescent="0.25">
      <c r="A56" s="20">
        <v>341.9</v>
      </c>
      <c r="B56" t="s">
        <v>71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f t="shared" si="2"/>
        <v>0</v>
      </c>
      <c r="O56" s="2"/>
    </row>
    <row r="57" spans="1:17" x14ac:dyDescent="0.25">
      <c r="A57">
        <v>342</v>
      </c>
      <c r="B57" s="17" t="s">
        <v>72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"/>
    </row>
    <row r="58" spans="1:17" x14ac:dyDescent="0.25">
      <c r="A58" s="20">
        <v>342.1</v>
      </c>
      <c r="B58" s="17" t="s">
        <v>73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>
        <f t="shared" si="2"/>
        <v>0</v>
      </c>
      <c r="O58" s="2"/>
    </row>
    <row r="59" spans="1:17" x14ac:dyDescent="0.25">
      <c r="A59" s="20">
        <v>342.2</v>
      </c>
      <c r="B59" t="s">
        <v>74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f t="shared" si="2"/>
        <v>0</v>
      </c>
      <c r="O59" s="2"/>
    </row>
    <row r="60" spans="1:17" x14ac:dyDescent="0.25">
      <c r="A60" s="20">
        <v>342.3</v>
      </c>
      <c r="B60" t="s">
        <v>75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>
        <f t="shared" si="2"/>
        <v>0</v>
      </c>
      <c r="O60" s="2"/>
    </row>
    <row r="61" spans="1:17" x14ac:dyDescent="0.25">
      <c r="A61" s="20">
        <v>342.9</v>
      </c>
      <c r="B61" t="s">
        <v>76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f t="shared" si="2"/>
        <v>0</v>
      </c>
      <c r="O61" s="2"/>
    </row>
    <row r="62" spans="1:17" x14ac:dyDescent="0.25">
      <c r="A62" s="19">
        <v>343</v>
      </c>
      <c r="B62" s="17" t="s">
        <v>77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"/>
    </row>
    <row r="63" spans="1:17" x14ac:dyDescent="0.25">
      <c r="A63" s="20">
        <v>343.1</v>
      </c>
      <c r="B63" s="17" t="s">
        <v>78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f t="shared" si="2"/>
        <v>0</v>
      </c>
      <c r="O63" s="2"/>
    </row>
    <row r="64" spans="1:17" x14ac:dyDescent="0.25">
      <c r="A64" s="20">
        <v>343.2</v>
      </c>
      <c r="B64" s="17" t="s">
        <v>234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f>SUM(D64:M64)</f>
        <v>0</v>
      </c>
      <c r="O64" s="2"/>
    </row>
    <row r="65" spans="1:15" x14ac:dyDescent="0.25">
      <c r="A65" s="20">
        <v>343.3</v>
      </c>
      <c r="B65" s="17" t="s">
        <v>79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f>SUM(D65:M65)</f>
        <v>0</v>
      </c>
      <c r="O65" s="2"/>
    </row>
    <row r="66" spans="1:15" x14ac:dyDescent="0.25">
      <c r="A66" s="20">
        <v>343.9</v>
      </c>
      <c r="B66" t="s">
        <v>76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f t="shared" si="2"/>
        <v>0</v>
      </c>
      <c r="O66" s="2"/>
    </row>
    <row r="67" spans="1:15" x14ac:dyDescent="0.25">
      <c r="A67" s="19">
        <v>344</v>
      </c>
      <c r="B67" t="s">
        <v>80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"/>
    </row>
    <row r="68" spans="1:15" x14ac:dyDescent="0.25">
      <c r="A68" s="20">
        <v>344.1</v>
      </c>
      <c r="B68" s="17" t="s">
        <v>81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"/>
    </row>
    <row r="69" spans="1:15" x14ac:dyDescent="0.25">
      <c r="A69" s="20">
        <v>344.11</v>
      </c>
      <c r="B69" s="17" t="s">
        <v>82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>
        <f t="shared" si="2"/>
        <v>0</v>
      </c>
      <c r="O69" s="2"/>
    </row>
    <row r="70" spans="1:15" x14ac:dyDescent="0.25">
      <c r="A70" s="20">
        <v>344.12</v>
      </c>
      <c r="B70" t="s">
        <v>83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>
        <f t="shared" si="2"/>
        <v>0</v>
      </c>
      <c r="O70" s="2"/>
    </row>
    <row r="71" spans="1:15" x14ac:dyDescent="0.25">
      <c r="A71" s="20">
        <v>344.13</v>
      </c>
      <c r="B71" t="s">
        <v>84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f t="shared" si="2"/>
        <v>0</v>
      </c>
      <c r="O71" s="2"/>
    </row>
    <row r="72" spans="1:15" x14ac:dyDescent="0.25">
      <c r="A72" s="20">
        <v>344.14</v>
      </c>
      <c r="B72" t="s">
        <v>85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f t="shared" si="2"/>
        <v>0</v>
      </c>
      <c r="O72" s="2"/>
    </row>
    <row r="73" spans="1:15" x14ac:dyDescent="0.25">
      <c r="A73" s="20">
        <v>344.19</v>
      </c>
      <c r="B73" t="s">
        <v>86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f t="shared" si="2"/>
        <v>0</v>
      </c>
      <c r="O73" s="2"/>
    </row>
    <row r="74" spans="1:15" x14ac:dyDescent="0.25">
      <c r="A74" s="20">
        <v>344.2</v>
      </c>
      <c r="B74" s="17" t="s">
        <v>87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2"/>
    </row>
    <row r="75" spans="1:15" x14ac:dyDescent="0.25">
      <c r="A75" s="20">
        <v>344.21</v>
      </c>
      <c r="B75" s="17" t="s">
        <v>88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>
        <f t="shared" si="2"/>
        <v>0</v>
      </c>
      <c r="O75" s="2"/>
    </row>
    <row r="76" spans="1:15" x14ac:dyDescent="0.25">
      <c r="A76" s="20">
        <v>344.22</v>
      </c>
      <c r="B76" t="s">
        <v>89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f t="shared" si="2"/>
        <v>0</v>
      </c>
      <c r="O76" s="2"/>
    </row>
    <row r="77" spans="1:15" x14ac:dyDescent="0.25">
      <c r="A77" s="20">
        <v>344.23</v>
      </c>
      <c r="B77" t="s">
        <v>90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>
        <f t="shared" si="2"/>
        <v>0</v>
      </c>
      <c r="O77" s="2"/>
    </row>
    <row r="78" spans="1:15" x14ac:dyDescent="0.25">
      <c r="A78" s="20">
        <v>344.24</v>
      </c>
      <c r="B78" s="17" t="s">
        <v>203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f t="shared" si="2"/>
        <v>0</v>
      </c>
      <c r="O78" s="2"/>
    </row>
    <row r="79" spans="1:15" x14ac:dyDescent="0.25">
      <c r="A79" s="20">
        <v>344.29</v>
      </c>
      <c r="B79" t="s">
        <v>86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>
        <f t="shared" si="2"/>
        <v>0</v>
      </c>
      <c r="O79" s="2"/>
    </row>
    <row r="80" spans="1:15" x14ac:dyDescent="0.25">
      <c r="A80" s="20">
        <v>344.3</v>
      </c>
      <c r="B80" s="17" t="s">
        <v>91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>
        <f t="shared" si="2"/>
        <v>0</v>
      </c>
      <c r="O80" s="2"/>
    </row>
    <row r="81" spans="1:17" x14ac:dyDescent="0.25">
      <c r="A81" s="20">
        <v>344.4</v>
      </c>
      <c r="B81" t="s">
        <v>92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>
        <f t="shared" si="2"/>
        <v>0</v>
      </c>
      <c r="O81" s="2"/>
    </row>
    <row r="82" spans="1:17" x14ac:dyDescent="0.25">
      <c r="A82" s="19">
        <v>345</v>
      </c>
      <c r="B82" s="17" t="s">
        <v>93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f t="shared" si="2"/>
        <v>0</v>
      </c>
      <c r="O82" s="2"/>
    </row>
    <row r="83" spans="1:17" x14ac:dyDescent="0.25">
      <c r="A83" s="19">
        <v>346</v>
      </c>
      <c r="B83" t="s">
        <v>94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>
        <f t="shared" si="2"/>
        <v>0</v>
      </c>
      <c r="O83" s="2"/>
    </row>
    <row r="84" spans="1:17" x14ac:dyDescent="0.25">
      <c r="A84" s="19">
        <v>348</v>
      </c>
      <c r="B84" t="s">
        <v>95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>
        <f t="shared" si="2"/>
        <v>0</v>
      </c>
      <c r="O84" s="2"/>
    </row>
    <row r="85" spans="1:17" x14ac:dyDescent="0.25">
      <c r="A85" s="19">
        <v>349</v>
      </c>
      <c r="B85" t="s">
        <v>96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f t="shared" si="2"/>
        <v>0</v>
      </c>
      <c r="O85" s="2"/>
    </row>
    <row r="86" spans="1:17" x14ac:dyDescent="0.25">
      <c r="A86" s="19">
        <v>350</v>
      </c>
      <c r="B86" s="17" t="s">
        <v>97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7" x14ac:dyDescent="0.25">
      <c r="A87" s="19">
        <v>351</v>
      </c>
      <c r="B87" s="17" t="s">
        <v>98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>
        <f>SUM(D87:M87)</f>
        <v>0</v>
      </c>
      <c r="O87" s="2"/>
      <c r="P87" s="2"/>
      <c r="Q87" s="2"/>
    </row>
    <row r="88" spans="1:17" x14ac:dyDescent="0.25">
      <c r="A88" s="19">
        <v>352</v>
      </c>
      <c r="B88" t="s">
        <v>99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>
        <f>SUM(D88:M88)</f>
        <v>0</v>
      </c>
      <c r="O88" s="2"/>
      <c r="P88" s="2"/>
      <c r="Q88" s="2"/>
    </row>
    <row r="89" spans="1:17" x14ac:dyDescent="0.25">
      <c r="A89" s="19">
        <v>353</v>
      </c>
      <c r="B89" t="s">
        <v>100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f>SUM(D89:M89)</f>
        <v>0</v>
      </c>
      <c r="O89" s="2"/>
      <c r="P89" s="2"/>
      <c r="Q89" s="2"/>
    </row>
    <row r="90" spans="1:17" x14ac:dyDescent="0.25">
      <c r="A90" s="19">
        <v>359</v>
      </c>
      <c r="B90" t="s">
        <v>101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>
        <f>SUM(D90:M90)</f>
        <v>0</v>
      </c>
      <c r="O90" s="2"/>
      <c r="P90" s="2"/>
      <c r="Q90" s="2"/>
    </row>
    <row r="91" spans="1:17" x14ac:dyDescent="0.25">
      <c r="A91" s="19">
        <v>360</v>
      </c>
      <c r="B91" s="17" t="s">
        <v>102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2"/>
    </row>
    <row r="92" spans="1:17" x14ac:dyDescent="0.25">
      <c r="A92" s="19">
        <v>361</v>
      </c>
      <c r="B92" s="17" t="s">
        <v>103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>
        <f t="shared" ref="N92:N97" si="3">SUM(D92:M92)</f>
        <v>0</v>
      </c>
    </row>
    <row r="93" spans="1:17" x14ac:dyDescent="0.25">
      <c r="A93" s="19">
        <v>362</v>
      </c>
      <c r="B93" t="s">
        <v>104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>
        <f t="shared" si="3"/>
        <v>0</v>
      </c>
    </row>
    <row r="94" spans="1:17" x14ac:dyDescent="0.25">
      <c r="A94" s="19">
        <v>363</v>
      </c>
      <c r="B94" t="s">
        <v>105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>
        <f t="shared" si="3"/>
        <v>0</v>
      </c>
    </row>
    <row r="95" spans="1:17" x14ac:dyDescent="0.25">
      <c r="A95" s="19">
        <v>365</v>
      </c>
      <c r="B95" t="s">
        <v>106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>
        <f t="shared" si="3"/>
        <v>0</v>
      </c>
    </row>
    <row r="96" spans="1:17" x14ac:dyDescent="0.25">
      <c r="A96" s="19">
        <v>366</v>
      </c>
      <c r="B96" t="s">
        <v>107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>
        <f t="shared" si="3"/>
        <v>0</v>
      </c>
    </row>
    <row r="97" spans="1:16" x14ac:dyDescent="0.25">
      <c r="A97" s="19">
        <v>369</v>
      </c>
      <c r="B97" t="s">
        <v>101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>
        <f t="shared" si="3"/>
        <v>0</v>
      </c>
    </row>
    <row r="98" spans="1:16" x14ac:dyDescent="0.25">
      <c r="B98" s="17" t="s">
        <v>204</v>
      </c>
      <c r="D98" s="15">
        <f>SUM(D13:D97)</f>
        <v>0</v>
      </c>
      <c r="E98" s="12"/>
      <c r="F98" s="15">
        <f>SUM(F13:F97)</f>
        <v>0</v>
      </c>
      <c r="G98" s="12"/>
      <c r="H98" s="15">
        <f>SUM(H13:H97)</f>
        <v>0</v>
      </c>
      <c r="I98" s="12"/>
      <c r="J98" s="15">
        <f>SUM(J13:J97)</f>
        <v>0</v>
      </c>
      <c r="K98" s="12"/>
      <c r="L98" s="15">
        <f>SUM(L13:L97)</f>
        <v>0</v>
      </c>
      <c r="M98" s="12"/>
      <c r="N98" s="15">
        <f>SUM(N13:N97)</f>
        <v>0</v>
      </c>
    </row>
    <row r="99" spans="1:16" x14ac:dyDescent="0.25">
      <c r="D99" s="10"/>
      <c r="E99" s="12"/>
      <c r="F99" s="10"/>
      <c r="G99" s="12"/>
      <c r="H99" s="10"/>
      <c r="I99" s="12"/>
      <c r="J99" s="10"/>
      <c r="K99" s="12"/>
      <c r="L99" s="10"/>
      <c r="M99" s="12"/>
      <c r="N99" s="10"/>
    </row>
    <row r="100" spans="1:16" x14ac:dyDescent="0.25">
      <c r="B100" s="7" t="s">
        <v>11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6" x14ac:dyDescent="0.25">
      <c r="A101">
        <v>100</v>
      </c>
      <c r="B101" s="17" t="s">
        <v>112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6" x14ac:dyDescent="0.25">
      <c r="A102">
        <v>110</v>
      </c>
      <c r="B102" s="17" t="s">
        <v>113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6" x14ac:dyDescent="0.25">
      <c r="A103">
        <v>111</v>
      </c>
      <c r="B103" s="17" t="s">
        <v>114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f>SUM(D103:M103)</f>
        <v>0</v>
      </c>
    </row>
    <row r="104" spans="1:16" x14ac:dyDescent="0.25">
      <c r="A104">
        <v>120</v>
      </c>
      <c r="B104" s="17" t="s">
        <v>115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>
        <f>SUM(D104:M104)</f>
        <v>0</v>
      </c>
    </row>
    <row r="105" spans="1:16" x14ac:dyDescent="0.25">
      <c r="A105">
        <v>130</v>
      </c>
      <c r="B105" s="17" t="s">
        <v>116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f>SUM(D105:M105)</f>
        <v>0</v>
      </c>
    </row>
    <row r="106" spans="1:16" x14ac:dyDescent="0.25">
      <c r="A106">
        <v>140</v>
      </c>
      <c r="B106" s="17" t="s">
        <v>117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6" x14ac:dyDescent="0.25">
      <c r="A107">
        <v>141</v>
      </c>
      <c r="B107" s="17" t="s">
        <v>118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f>SUM(D107:M107)</f>
        <v>0</v>
      </c>
    </row>
    <row r="108" spans="1:16" x14ac:dyDescent="0.25">
      <c r="A108">
        <v>142</v>
      </c>
      <c r="B108" s="17" t="s">
        <v>119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f>SUM(D108:M108)</f>
        <v>0</v>
      </c>
    </row>
    <row r="109" spans="1:16" x14ac:dyDescent="0.25">
      <c r="A109">
        <v>143</v>
      </c>
      <c r="B109" s="17" t="s">
        <v>120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f>SUM(D109:M109)</f>
        <v>0</v>
      </c>
    </row>
    <row r="110" spans="1:16" x14ac:dyDescent="0.25">
      <c r="A110">
        <v>149</v>
      </c>
      <c r="B110" s="17" t="s">
        <v>76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f>SUM(D110:M110)</f>
        <v>0</v>
      </c>
    </row>
    <row r="111" spans="1:16" x14ac:dyDescent="0.25">
      <c r="A111">
        <v>150</v>
      </c>
      <c r="B111" s="17" t="s">
        <v>121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6" x14ac:dyDescent="0.25">
      <c r="A112">
        <v>151</v>
      </c>
      <c r="B112" s="17" t="s">
        <v>122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>
        <f>SUM(D112:M112)</f>
        <v>0</v>
      </c>
      <c r="O112" s="2"/>
      <c r="P112" s="2"/>
    </row>
    <row r="113" spans="1:16" x14ac:dyDescent="0.25">
      <c r="A113">
        <v>152</v>
      </c>
      <c r="B113" s="17" t="s">
        <v>123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>
        <f>SUM(D113:M113)</f>
        <v>0</v>
      </c>
      <c r="O113" s="2"/>
      <c r="P113" s="2"/>
    </row>
    <row r="114" spans="1:16" x14ac:dyDescent="0.25">
      <c r="A114">
        <v>153</v>
      </c>
      <c r="B114" s="17" t="s">
        <v>124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f>SUM(D114:M114)</f>
        <v>0</v>
      </c>
      <c r="O114" s="2"/>
      <c r="P114" s="2"/>
    </row>
    <row r="115" spans="1:16" x14ac:dyDescent="0.25">
      <c r="A115">
        <v>154</v>
      </c>
      <c r="B115" s="17" t="s">
        <v>51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>
        <f>SUM(D115:M115)</f>
        <v>0</v>
      </c>
      <c r="O115" s="2"/>
      <c r="P115" s="2"/>
    </row>
    <row r="116" spans="1:16" x14ac:dyDescent="0.25">
      <c r="A116">
        <v>159</v>
      </c>
      <c r="B116" s="17" t="s">
        <v>76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>
        <f>SUM(D116:M116)</f>
        <v>0</v>
      </c>
      <c r="O116" s="2"/>
      <c r="P116" s="2"/>
    </row>
    <row r="117" spans="1:16" x14ac:dyDescent="0.25">
      <c r="A117" s="23" t="s">
        <v>235</v>
      </c>
      <c r="B117" s="17" t="s">
        <v>236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6" x14ac:dyDescent="0.25">
      <c r="A118">
        <v>161</v>
      </c>
      <c r="B118" s="17" t="s">
        <v>125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>
        <f t="shared" ref="N118:N129" si="4">SUM(D118:M118)</f>
        <v>0</v>
      </c>
      <c r="O118" s="2"/>
    </row>
    <row r="119" spans="1:16" x14ac:dyDescent="0.25">
      <c r="A119">
        <v>162</v>
      </c>
      <c r="B119" s="17" t="s">
        <v>126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>
        <f t="shared" si="4"/>
        <v>0</v>
      </c>
      <c r="O119" s="2"/>
    </row>
    <row r="120" spans="1:16" x14ac:dyDescent="0.25">
      <c r="A120">
        <v>163</v>
      </c>
      <c r="B120" s="17" t="s">
        <v>127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>
        <f t="shared" si="4"/>
        <v>0</v>
      </c>
      <c r="O120" s="2"/>
    </row>
    <row r="121" spans="1:16" x14ac:dyDescent="0.25">
      <c r="A121">
        <v>164</v>
      </c>
      <c r="B121" s="17" t="s">
        <v>128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>
        <f t="shared" si="4"/>
        <v>0</v>
      </c>
      <c r="O121" s="2"/>
    </row>
    <row r="122" spans="1:16" x14ac:dyDescent="0.25">
      <c r="A122">
        <v>165</v>
      </c>
      <c r="B122" s="17" t="s">
        <v>205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>
        <f t="shared" si="4"/>
        <v>0</v>
      </c>
      <c r="O122" s="2"/>
    </row>
    <row r="123" spans="1:16" x14ac:dyDescent="0.25">
      <c r="A123">
        <v>166</v>
      </c>
      <c r="B123" s="17" t="s">
        <v>129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f t="shared" si="4"/>
        <v>0</v>
      </c>
      <c r="O123" s="2"/>
    </row>
    <row r="124" spans="1:16" x14ac:dyDescent="0.25">
      <c r="A124">
        <v>167</v>
      </c>
      <c r="B124" s="17" t="s">
        <v>130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f t="shared" si="4"/>
        <v>0</v>
      </c>
      <c r="O124" s="2"/>
    </row>
    <row r="125" spans="1:16" x14ac:dyDescent="0.25">
      <c r="A125">
        <v>168</v>
      </c>
      <c r="B125" s="17" t="s">
        <v>131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f t="shared" si="4"/>
        <v>0</v>
      </c>
      <c r="O125" s="2"/>
    </row>
    <row r="126" spans="1:16" x14ac:dyDescent="0.25">
      <c r="A126">
        <v>169</v>
      </c>
      <c r="B126" s="17" t="s">
        <v>76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>
        <f>SUM(D126:M126)</f>
        <v>0</v>
      </c>
      <c r="O126" s="2"/>
    </row>
    <row r="127" spans="1:16" x14ac:dyDescent="0.25">
      <c r="A127">
        <v>170</v>
      </c>
      <c r="B127" s="17" t="s">
        <v>132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>
        <f>SUM(D127:M127)</f>
        <v>0</v>
      </c>
      <c r="O127" s="2"/>
    </row>
    <row r="128" spans="1:16" x14ac:dyDescent="0.25">
      <c r="A128">
        <v>171</v>
      </c>
      <c r="B128" s="17" t="s">
        <v>133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f>SUM(D128:M128)</f>
        <v>0</v>
      </c>
      <c r="O128" s="2"/>
    </row>
    <row r="129" spans="1:15" x14ac:dyDescent="0.25">
      <c r="A129">
        <v>172</v>
      </c>
      <c r="B129" s="17" t="s">
        <v>134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f t="shared" si="4"/>
        <v>0</v>
      </c>
      <c r="O129" s="2"/>
    </row>
    <row r="130" spans="1:15" outlineLevel="1" x14ac:dyDescent="0.25">
      <c r="D130" s="11"/>
      <c r="E130" s="12"/>
      <c r="F130" s="11"/>
      <c r="G130" s="12"/>
      <c r="H130" s="11"/>
      <c r="I130" s="12"/>
      <c r="J130" s="11"/>
      <c r="K130" s="12"/>
      <c r="L130" s="11"/>
      <c r="M130" s="12"/>
      <c r="N130" s="11"/>
    </row>
    <row r="131" spans="1:15" outlineLevel="1" x14ac:dyDescent="0.25">
      <c r="B131" s="17" t="s">
        <v>1</v>
      </c>
      <c r="D131" s="13">
        <f>SUM(D103:D130)</f>
        <v>0</v>
      </c>
      <c r="E131" s="12"/>
      <c r="F131" s="13">
        <f>SUM(F103:F130)</f>
        <v>0</v>
      </c>
      <c r="G131" s="12"/>
      <c r="H131" s="13">
        <f>SUM(H103:H130)</f>
        <v>0</v>
      </c>
      <c r="I131" s="12"/>
      <c r="J131" s="13">
        <f>SUM(J103:J130)</f>
        <v>0</v>
      </c>
      <c r="K131" s="12"/>
      <c r="L131" s="13">
        <f>SUM(L103:L130)</f>
        <v>0</v>
      </c>
      <c r="M131" s="12"/>
      <c r="N131" s="13">
        <f>SUM(N103:N130)</f>
        <v>0</v>
      </c>
    </row>
    <row r="132" spans="1:15" outlineLevel="1" x14ac:dyDescent="0.25"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5" x14ac:dyDescent="0.25">
      <c r="A133">
        <v>200</v>
      </c>
      <c r="B133" s="17" t="s">
        <v>135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5" x14ac:dyDescent="0.25">
      <c r="A134">
        <v>210</v>
      </c>
      <c r="B134" s="17" t="s">
        <v>136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5" x14ac:dyDescent="0.25">
      <c r="A135">
        <v>211</v>
      </c>
      <c r="B135" s="17" t="s">
        <v>137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f t="shared" ref="N135:N140" si="5">SUM(D135:M135)</f>
        <v>0</v>
      </c>
    </row>
    <row r="136" spans="1:15" x14ac:dyDescent="0.25">
      <c r="A136">
        <v>212</v>
      </c>
      <c r="B136" s="17" t="s">
        <v>138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f t="shared" si="5"/>
        <v>0</v>
      </c>
    </row>
    <row r="137" spans="1:15" x14ac:dyDescent="0.25">
      <c r="A137">
        <v>213</v>
      </c>
      <c r="B137" s="17" t="s">
        <v>139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f t="shared" si="5"/>
        <v>0</v>
      </c>
    </row>
    <row r="138" spans="1:15" x14ac:dyDescent="0.25">
      <c r="A138">
        <v>214</v>
      </c>
      <c r="B138" s="17" t="s">
        <v>140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f t="shared" si="5"/>
        <v>0</v>
      </c>
    </row>
    <row r="139" spans="1:15" x14ac:dyDescent="0.25">
      <c r="A139">
        <v>215</v>
      </c>
      <c r="B139" s="17" t="s">
        <v>141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>
        <f t="shared" si="5"/>
        <v>0</v>
      </c>
    </row>
    <row r="140" spans="1:15" x14ac:dyDescent="0.25">
      <c r="A140">
        <v>219</v>
      </c>
      <c r="B140" s="17" t="s">
        <v>142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f t="shared" si="5"/>
        <v>0</v>
      </c>
    </row>
    <row r="141" spans="1:15" x14ac:dyDescent="0.25">
      <c r="A141">
        <v>220</v>
      </c>
      <c r="B141" s="17" t="s">
        <v>143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5" x14ac:dyDescent="0.25">
      <c r="A142">
        <v>221</v>
      </c>
      <c r="B142" s="17" t="s">
        <v>144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f>SUM(D142:M142)</f>
        <v>0</v>
      </c>
      <c r="O142" s="2"/>
    </row>
    <row r="143" spans="1:15" x14ac:dyDescent="0.25">
      <c r="A143">
        <v>222</v>
      </c>
      <c r="B143" s="17" t="s">
        <v>145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>
        <f>SUM(D143:M143)</f>
        <v>0</v>
      </c>
      <c r="O143" s="2"/>
    </row>
    <row r="144" spans="1:15" x14ac:dyDescent="0.25">
      <c r="A144">
        <v>223</v>
      </c>
      <c r="B144" s="17" t="s">
        <v>146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>
        <f>SUM(D144:M144)</f>
        <v>0</v>
      </c>
      <c r="O144" s="2"/>
    </row>
    <row r="145" spans="1:17" x14ac:dyDescent="0.25">
      <c r="A145">
        <v>225</v>
      </c>
      <c r="B145" s="17" t="s">
        <v>147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f>SUM(D145:M145)</f>
        <v>0</v>
      </c>
      <c r="O145" s="2"/>
    </row>
    <row r="146" spans="1:17" x14ac:dyDescent="0.25">
      <c r="A146">
        <v>229</v>
      </c>
      <c r="B146" s="17" t="s">
        <v>148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SUM(D146:M146)</f>
        <v>0</v>
      </c>
      <c r="O146" s="2"/>
    </row>
    <row r="147" spans="1:17" outlineLevel="1" x14ac:dyDescent="0.25"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7" outlineLevel="1" x14ac:dyDescent="0.25">
      <c r="B148" s="17" t="s">
        <v>206</v>
      </c>
      <c r="D148" s="13">
        <f>SUM(D135:D147)</f>
        <v>0</v>
      </c>
      <c r="E148" s="12"/>
      <c r="F148" s="13">
        <f>SUM(F135:F147)</f>
        <v>0</v>
      </c>
      <c r="G148" s="12"/>
      <c r="H148" s="13">
        <f>SUM(H135:H147)</f>
        <v>0</v>
      </c>
      <c r="I148" s="12"/>
      <c r="J148" s="13">
        <f>SUM(J135:J147)</f>
        <v>0</v>
      </c>
      <c r="K148" s="12"/>
      <c r="L148" s="13">
        <f>SUM(L135:L147)</f>
        <v>0</v>
      </c>
      <c r="M148" s="12"/>
      <c r="N148" s="13">
        <f>SUM(N135:N147)</f>
        <v>0</v>
      </c>
    </row>
    <row r="149" spans="1:17" outlineLevel="1" x14ac:dyDescent="0.25"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7" x14ac:dyDescent="0.25">
      <c r="A150">
        <v>300</v>
      </c>
      <c r="B150" s="17" t="s">
        <v>149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7" x14ac:dyDescent="0.25">
      <c r="A151">
        <v>310</v>
      </c>
      <c r="B151" s="17" t="s">
        <v>150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7" x14ac:dyDescent="0.25">
      <c r="A152">
        <v>311</v>
      </c>
      <c r="B152" s="17" t="s">
        <v>151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>
        <f>SUM(D152:M152)</f>
        <v>0</v>
      </c>
      <c r="O152" s="2"/>
    </row>
    <row r="153" spans="1:17" x14ac:dyDescent="0.25">
      <c r="A153">
        <v>320</v>
      </c>
      <c r="B153" s="17" t="s">
        <v>152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2"/>
    </row>
    <row r="154" spans="1:17" x14ac:dyDescent="0.25">
      <c r="A154">
        <v>321</v>
      </c>
      <c r="B154" s="17" t="s">
        <v>153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>
        <f>SUM(D154:M154)</f>
        <v>0</v>
      </c>
      <c r="O154" s="2"/>
    </row>
    <row r="155" spans="1:17" x14ac:dyDescent="0.25">
      <c r="A155">
        <v>322</v>
      </c>
      <c r="B155" s="17" t="s">
        <v>154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>
        <f>SUM(D155:M155)</f>
        <v>0</v>
      </c>
      <c r="O155" s="2"/>
    </row>
    <row r="156" spans="1:17" x14ac:dyDescent="0.25">
      <c r="A156">
        <v>330</v>
      </c>
      <c r="B156" s="17" t="s">
        <v>155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7" x14ac:dyDescent="0.25">
      <c r="A157">
        <v>331</v>
      </c>
      <c r="B157" s="17" t="s">
        <v>79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>
        <f>SUM(D157:M157)</f>
        <v>0</v>
      </c>
      <c r="O157" s="2"/>
    </row>
    <row r="158" spans="1:17" x14ac:dyDescent="0.25">
      <c r="A158">
        <v>332</v>
      </c>
      <c r="B158" s="17" t="s">
        <v>156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f>SUM(D158:M158)</f>
        <v>0</v>
      </c>
      <c r="O158" s="2"/>
    </row>
    <row r="159" spans="1:17" x14ac:dyDescent="0.25">
      <c r="A159">
        <v>333</v>
      </c>
      <c r="B159" s="17" t="s">
        <v>237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>
        <f>SUM(D159:M159)</f>
        <v>0</v>
      </c>
      <c r="O159" s="2"/>
    </row>
    <row r="160" spans="1:17" x14ac:dyDescent="0.25">
      <c r="A160">
        <v>340</v>
      </c>
      <c r="B160" s="17" t="s">
        <v>157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>
        <f>SUM(D160:M160)</f>
        <v>0</v>
      </c>
      <c r="O160" s="2"/>
      <c r="P160" s="2"/>
      <c r="Q160" s="2"/>
    </row>
    <row r="161" spans="1:17" x14ac:dyDescent="0.25">
      <c r="A161">
        <v>390</v>
      </c>
      <c r="B161" s="17" t="s">
        <v>158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>
        <f>SUM(D161:M161)</f>
        <v>0</v>
      </c>
      <c r="O161" s="2"/>
      <c r="P161" s="2"/>
      <c r="Q161" s="2"/>
    </row>
    <row r="162" spans="1:17" outlineLevel="2" x14ac:dyDescent="0.25"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7" outlineLevel="2" x14ac:dyDescent="0.25">
      <c r="B163" s="17" t="s">
        <v>207</v>
      </c>
      <c r="D163" s="13">
        <f>SUM(D152:D162)</f>
        <v>0</v>
      </c>
      <c r="E163" s="12"/>
      <c r="F163" s="13">
        <f>SUM(F152:F162)</f>
        <v>0</v>
      </c>
      <c r="G163" s="12"/>
      <c r="H163" s="13">
        <f>SUM(H152:H162)</f>
        <v>0</v>
      </c>
      <c r="I163" s="12"/>
      <c r="J163" s="13">
        <f>SUM(J152:J162)</f>
        <v>0</v>
      </c>
      <c r="K163" s="12"/>
      <c r="L163" s="13">
        <f>SUM(L152:L162)</f>
        <v>0</v>
      </c>
      <c r="M163" s="12"/>
      <c r="N163" s="13">
        <f>SUM(N152:N162)</f>
        <v>0</v>
      </c>
    </row>
    <row r="164" spans="1:17" outlineLevel="2" x14ac:dyDescent="0.25"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7" x14ac:dyDescent="0.25">
      <c r="A165">
        <v>400</v>
      </c>
      <c r="B165" s="17" t="s">
        <v>208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7" x14ac:dyDescent="0.25">
      <c r="A166">
        <v>410</v>
      </c>
      <c r="B166" s="17" t="s">
        <v>209</v>
      </c>
      <c r="D166" s="10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7" x14ac:dyDescent="0.25">
      <c r="A167">
        <v>411</v>
      </c>
      <c r="B167" s="17" t="s">
        <v>210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>
        <f>SUM(D167:M167)</f>
        <v>0</v>
      </c>
    </row>
    <row r="168" spans="1:17" x14ac:dyDescent="0.25">
      <c r="A168">
        <v>412</v>
      </c>
      <c r="B168" s="17" t="s">
        <v>211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>
        <f>SUM(D168:M168)</f>
        <v>0</v>
      </c>
    </row>
    <row r="169" spans="1:17" x14ac:dyDescent="0.25">
      <c r="A169">
        <v>413</v>
      </c>
      <c r="B169" s="17" t="s">
        <v>212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>
        <f>SUM(D169:M169)</f>
        <v>0</v>
      </c>
    </row>
    <row r="170" spans="1:17" x14ac:dyDescent="0.25">
      <c r="A170">
        <v>415</v>
      </c>
      <c r="B170" s="17" t="s">
        <v>213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>
        <f>SUM(D170:M170)</f>
        <v>0</v>
      </c>
    </row>
    <row r="171" spans="1:17" x14ac:dyDescent="0.25">
      <c r="A171">
        <v>419</v>
      </c>
      <c r="B171" s="17" t="s">
        <v>76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>
        <f>SUM(D171:M171)</f>
        <v>0</v>
      </c>
    </row>
    <row r="172" spans="1:17" x14ac:dyDescent="0.25">
      <c r="A172">
        <v>420</v>
      </c>
      <c r="B172" s="17" t="s">
        <v>214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7" x14ac:dyDescent="0.25">
      <c r="A173">
        <v>421</v>
      </c>
      <c r="B173" s="17" t="s">
        <v>215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f t="shared" ref="N173:N179" si="6">SUM(D173:M173)</f>
        <v>0</v>
      </c>
      <c r="O173" s="2"/>
    </row>
    <row r="174" spans="1:17" x14ac:dyDescent="0.25">
      <c r="A174">
        <v>422</v>
      </c>
      <c r="B174" s="17" t="s">
        <v>216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f t="shared" si="6"/>
        <v>0</v>
      </c>
      <c r="O174" s="2"/>
    </row>
    <row r="175" spans="1:17" x14ac:dyDescent="0.25">
      <c r="A175">
        <v>423</v>
      </c>
      <c r="B175" s="17" t="s">
        <v>217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>
        <f t="shared" si="6"/>
        <v>0</v>
      </c>
      <c r="O175" s="2"/>
    </row>
    <row r="176" spans="1:17" x14ac:dyDescent="0.25">
      <c r="A176">
        <v>424</v>
      </c>
      <c r="B176" s="17" t="s">
        <v>218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>
        <f t="shared" si="6"/>
        <v>0</v>
      </c>
      <c r="O176" s="2"/>
    </row>
    <row r="177" spans="1:18" x14ac:dyDescent="0.25">
      <c r="A177">
        <v>425</v>
      </c>
      <c r="B177" s="17" t="s">
        <v>219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>
        <f t="shared" si="6"/>
        <v>0</v>
      </c>
      <c r="O177" s="2"/>
    </row>
    <row r="178" spans="1:18" x14ac:dyDescent="0.25">
      <c r="A178">
        <v>426</v>
      </c>
      <c r="B178" s="17" t="s">
        <v>220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>
        <f t="shared" si="6"/>
        <v>0</v>
      </c>
      <c r="O178" s="2"/>
    </row>
    <row r="179" spans="1:18" x14ac:dyDescent="0.25">
      <c r="A179">
        <v>429</v>
      </c>
      <c r="B179" s="17" t="s">
        <v>76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>
        <f t="shared" si="6"/>
        <v>0</v>
      </c>
      <c r="O179" s="2"/>
    </row>
    <row r="180" spans="1:18" x14ac:dyDescent="0.25">
      <c r="A180">
        <v>430</v>
      </c>
      <c r="B180" s="17" t="s">
        <v>221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8" x14ac:dyDescent="0.25">
      <c r="A181">
        <v>431</v>
      </c>
      <c r="B181" s="17" t="s">
        <v>222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>
        <f>SUM(D181:M181)</f>
        <v>0</v>
      </c>
      <c r="O181" s="2"/>
    </row>
    <row r="182" spans="1:18" x14ac:dyDescent="0.25">
      <c r="A182">
        <v>432</v>
      </c>
      <c r="B182" s="17" t="s">
        <v>223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>
        <f>SUM(D182:M182)</f>
        <v>0</v>
      </c>
      <c r="O182" s="2"/>
    </row>
    <row r="183" spans="1:18" x14ac:dyDescent="0.25">
      <c r="A183">
        <v>433</v>
      </c>
      <c r="B183" s="17" t="s">
        <v>224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SUM(D183:M183)</f>
        <v>0</v>
      </c>
      <c r="O183" s="2"/>
    </row>
    <row r="184" spans="1:18" x14ac:dyDescent="0.25">
      <c r="A184">
        <v>434</v>
      </c>
      <c r="B184" s="17" t="s">
        <v>225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>
        <f>SUM(D184:M184)</f>
        <v>0</v>
      </c>
      <c r="O184" s="2"/>
    </row>
    <row r="185" spans="1:18" x14ac:dyDescent="0.25">
      <c r="A185">
        <v>439</v>
      </c>
      <c r="B185" s="17" t="s">
        <v>76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>
        <f>SUM(D185:M185)</f>
        <v>0</v>
      </c>
      <c r="O185" s="2"/>
    </row>
    <row r="186" spans="1:18" x14ac:dyDescent="0.25">
      <c r="A186">
        <v>440</v>
      </c>
      <c r="B186" s="17" t="s">
        <v>226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8" x14ac:dyDescent="0.25">
      <c r="A187">
        <v>441</v>
      </c>
      <c r="B187" s="17" t="s">
        <v>227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>
        <f t="shared" ref="N187:N192" si="7">SUM(D187:M187)</f>
        <v>0</v>
      </c>
      <c r="O187" s="2"/>
      <c r="P187" s="2"/>
      <c r="Q187" s="2"/>
      <c r="R187" s="2"/>
    </row>
    <row r="188" spans="1:18" x14ac:dyDescent="0.25">
      <c r="A188">
        <v>442</v>
      </c>
      <c r="B188" s="17" t="s">
        <v>228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>
        <f t="shared" si="7"/>
        <v>0</v>
      </c>
      <c r="O188" s="2"/>
      <c r="P188" s="2"/>
      <c r="Q188" s="2"/>
      <c r="R188" s="2"/>
    </row>
    <row r="189" spans="1:18" x14ac:dyDescent="0.25">
      <c r="A189">
        <v>443</v>
      </c>
      <c r="B189" s="17" t="s">
        <v>229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>
        <f t="shared" si="7"/>
        <v>0</v>
      </c>
      <c r="O189" s="2"/>
      <c r="P189" s="2"/>
      <c r="Q189" s="2"/>
      <c r="R189" s="2"/>
    </row>
    <row r="190" spans="1:18" x14ac:dyDescent="0.25">
      <c r="A190">
        <v>444</v>
      </c>
      <c r="B190" s="17" t="s">
        <v>230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>
        <f t="shared" si="7"/>
        <v>0</v>
      </c>
      <c r="O190" s="2"/>
      <c r="P190" s="2"/>
      <c r="Q190" s="2"/>
      <c r="R190" s="2"/>
    </row>
    <row r="191" spans="1:18" x14ac:dyDescent="0.25">
      <c r="A191">
        <v>445</v>
      </c>
      <c r="B191" s="17" t="s">
        <v>231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>
        <f t="shared" si="7"/>
        <v>0</v>
      </c>
      <c r="O191" s="2"/>
      <c r="P191" s="2"/>
      <c r="Q191" s="2"/>
      <c r="R191" s="2"/>
    </row>
    <row r="192" spans="1:18" x14ac:dyDescent="0.25">
      <c r="A192">
        <v>449</v>
      </c>
      <c r="B192" s="17" t="s">
        <v>76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>
        <f t="shared" si="7"/>
        <v>0</v>
      </c>
      <c r="O192" s="2"/>
      <c r="P192" s="2"/>
      <c r="Q192" s="2"/>
      <c r="R192" s="2"/>
    </row>
    <row r="193" spans="1:16" outlineLevel="1" x14ac:dyDescent="0.25"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6" outlineLevel="1" x14ac:dyDescent="0.25">
      <c r="B194" s="17" t="s">
        <v>232</v>
      </c>
      <c r="D194" s="13">
        <f>SUM(D167:D193)</f>
        <v>0</v>
      </c>
      <c r="E194" s="12"/>
      <c r="F194" s="13">
        <f>SUM(F167:F193)</f>
        <v>0</v>
      </c>
      <c r="G194" s="12"/>
      <c r="H194" s="13">
        <f>SUM(H167:H193)</f>
        <v>0</v>
      </c>
      <c r="I194" s="12"/>
      <c r="J194" s="13">
        <f>SUM(J167:J193)</f>
        <v>0</v>
      </c>
      <c r="K194" s="12"/>
      <c r="L194" s="13">
        <f>SUM(L167:L193)</f>
        <v>0</v>
      </c>
      <c r="M194" s="12"/>
      <c r="N194" s="13">
        <f>SUM(N167:N193)</f>
        <v>0</v>
      </c>
    </row>
    <row r="195" spans="1:16" outlineLevel="1" x14ac:dyDescent="0.25"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6" x14ac:dyDescent="0.25">
      <c r="A196">
        <v>500</v>
      </c>
      <c r="B196" s="17" t="s">
        <v>159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6" x14ac:dyDescent="0.25">
      <c r="A197">
        <v>510</v>
      </c>
      <c r="B197" s="17" t="s">
        <v>160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6" x14ac:dyDescent="0.25">
      <c r="A198">
        <v>511</v>
      </c>
      <c r="B198" s="17" t="s">
        <v>161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>
        <f t="shared" ref="N198:N204" si="8">SUM(D198:M198)</f>
        <v>0</v>
      </c>
      <c r="O198" s="2"/>
    </row>
    <row r="199" spans="1:16" x14ac:dyDescent="0.25">
      <c r="A199">
        <v>512</v>
      </c>
      <c r="B199" s="17" t="s">
        <v>162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>
        <f t="shared" si="8"/>
        <v>0</v>
      </c>
      <c r="O199" s="2"/>
    </row>
    <row r="200" spans="1:16" x14ac:dyDescent="0.25">
      <c r="A200">
        <v>513</v>
      </c>
      <c r="B200" s="17" t="s">
        <v>163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>
        <f t="shared" si="8"/>
        <v>0</v>
      </c>
      <c r="O200" s="2"/>
    </row>
    <row r="201" spans="1:16" x14ac:dyDescent="0.25">
      <c r="A201">
        <v>514</v>
      </c>
      <c r="B201" s="17" t="s">
        <v>164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>
        <f t="shared" si="8"/>
        <v>0</v>
      </c>
      <c r="O201" s="2"/>
    </row>
    <row r="202" spans="1:16" x14ac:dyDescent="0.25">
      <c r="A202">
        <v>515</v>
      </c>
      <c r="B202" s="17" t="s">
        <v>165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>
        <f t="shared" si="8"/>
        <v>0</v>
      </c>
      <c r="O202" s="2"/>
    </row>
    <row r="203" spans="1:16" x14ac:dyDescent="0.25">
      <c r="A203">
        <v>516</v>
      </c>
      <c r="B203" s="17" t="s">
        <v>238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>
        <f t="shared" ref="N203" si="9">SUM(D203:M203)</f>
        <v>0</v>
      </c>
      <c r="O203" s="2"/>
    </row>
    <row r="204" spans="1:16" x14ac:dyDescent="0.25">
      <c r="A204">
        <v>519</v>
      </c>
      <c r="B204" s="17" t="s">
        <v>76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>
        <f t="shared" si="8"/>
        <v>0</v>
      </c>
      <c r="O204" s="2"/>
    </row>
    <row r="205" spans="1:16" x14ac:dyDescent="0.25">
      <c r="A205">
        <v>520</v>
      </c>
      <c r="B205" s="17" t="s">
        <v>166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6" x14ac:dyDescent="0.25">
      <c r="A206">
        <v>521</v>
      </c>
      <c r="B206" s="17" t="s">
        <v>167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>
        <f t="shared" ref="N206:N211" si="10">SUM(D206:M206)</f>
        <v>0</v>
      </c>
      <c r="O206" s="2"/>
      <c r="P206" s="2"/>
    </row>
    <row r="207" spans="1:16" x14ac:dyDescent="0.25">
      <c r="A207">
        <v>522</v>
      </c>
      <c r="B207" s="17" t="s">
        <v>168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>
        <f t="shared" si="10"/>
        <v>0</v>
      </c>
      <c r="O207" s="2"/>
      <c r="P207" s="2"/>
    </row>
    <row r="208" spans="1:16" x14ac:dyDescent="0.25">
      <c r="A208">
        <v>523</v>
      </c>
      <c r="B208" s="17" t="s">
        <v>169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>
        <f t="shared" si="10"/>
        <v>0</v>
      </c>
      <c r="O208" s="2"/>
      <c r="P208" s="2"/>
    </row>
    <row r="209" spans="1:16" x14ac:dyDescent="0.25">
      <c r="A209">
        <v>524</v>
      </c>
      <c r="B209" s="17" t="s">
        <v>170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>
        <f t="shared" si="10"/>
        <v>0</v>
      </c>
      <c r="O209" s="2"/>
      <c r="P209" s="2"/>
    </row>
    <row r="210" spans="1:16" x14ac:dyDescent="0.25">
      <c r="A210">
        <v>525</v>
      </c>
      <c r="B210" s="17" t="s">
        <v>171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>
        <f t="shared" si="10"/>
        <v>0</v>
      </c>
      <c r="O210" s="2"/>
      <c r="P210" s="2"/>
    </row>
    <row r="211" spans="1:16" x14ac:dyDescent="0.25">
      <c r="A211">
        <v>529</v>
      </c>
      <c r="B211" s="17" t="s">
        <v>76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>
        <f t="shared" si="10"/>
        <v>0</v>
      </c>
      <c r="O211" s="2"/>
      <c r="P211" s="2"/>
    </row>
    <row r="212" spans="1:16" outlineLevel="1" x14ac:dyDescent="0.25"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6" outlineLevel="1" x14ac:dyDescent="0.25">
      <c r="B213" s="17" t="s">
        <v>2</v>
      </c>
      <c r="D213" s="13">
        <f>SUM(D198:D212)</f>
        <v>0</v>
      </c>
      <c r="E213" s="12"/>
      <c r="F213" s="13">
        <f>SUM(F198:F212)</f>
        <v>0</v>
      </c>
      <c r="G213" s="12"/>
      <c r="H213" s="13">
        <f>SUM(H198:H212)</f>
        <v>0</v>
      </c>
      <c r="I213" s="12"/>
      <c r="J213" s="13">
        <f>SUM(J198:J212)</f>
        <v>0</v>
      </c>
      <c r="K213" s="12"/>
      <c r="L213" s="13">
        <f>SUM(L198:L212)</f>
        <v>0</v>
      </c>
      <c r="M213" s="12"/>
      <c r="N213" s="13">
        <f>SUM(N198:N212)</f>
        <v>0</v>
      </c>
    </row>
    <row r="214" spans="1:16" outlineLevel="1" x14ac:dyDescent="0.25"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6" x14ac:dyDescent="0.25">
      <c r="A215">
        <v>600</v>
      </c>
      <c r="B215" s="17" t="s">
        <v>172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6" x14ac:dyDescent="0.25">
      <c r="A216">
        <v>610</v>
      </c>
      <c r="B216" s="17" t="s">
        <v>173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6" x14ac:dyDescent="0.25">
      <c r="A217">
        <v>611</v>
      </c>
      <c r="B217" s="17" t="s">
        <v>174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>
        <f t="shared" ref="N217:N223" si="11">SUM(D217:M217)</f>
        <v>0</v>
      </c>
      <c r="O217" s="2"/>
    </row>
    <row r="218" spans="1:16" x14ac:dyDescent="0.25">
      <c r="A218">
        <v>612</v>
      </c>
      <c r="B218" s="17" t="s">
        <v>175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>
        <f t="shared" si="11"/>
        <v>0</v>
      </c>
      <c r="O218" s="2"/>
    </row>
    <row r="219" spans="1:16" x14ac:dyDescent="0.25">
      <c r="A219">
        <v>613</v>
      </c>
      <c r="B219" s="17" t="s">
        <v>176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>
        <f t="shared" si="11"/>
        <v>0</v>
      </c>
      <c r="O219" s="2"/>
    </row>
    <row r="220" spans="1:16" x14ac:dyDescent="0.25">
      <c r="A220">
        <v>614</v>
      </c>
      <c r="B220" s="17" t="s">
        <v>177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>
        <f t="shared" si="11"/>
        <v>0</v>
      </c>
      <c r="O220" s="2"/>
    </row>
    <row r="221" spans="1:16" x14ac:dyDescent="0.25">
      <c r="A221">
        <v>615</v>
      </c>
      <c r="B221" s="17" t="s">
        <v>239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>
        <f t="shared" si="11"/>
        <v>0</v>
      </c>
      <c r="O221" s="2"/>
    </row>
    <row r="222" spans="1:16" x14ac:dyDescent="0.25">
      <c r="A222">
        <v>616</v>
      </c>
      <c r="B222" s="17" t="s">
        <v>178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>
        <f t="shared" si="11"/>
        <v>0</v>
      </c>
      <c r="O222" s="2"/>
    </row>
    <row r="223" spans="1:16" x14ac:dyDescent="0.25">
      <c r="A223">
        <v>619</v>
      </c>
      <c r="B223" s="17" t="s">
        <v>76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>
        <f t="shared" si="11"/>
        <v>0</v>
      </c>
      <c r="O223" s="2"/>
    </row>
    <row r="224" spans="1:16" x14ac:dyDescent="0.25">
      <c r="A224">
        <v>620</v>
      </c>
      <c r="B224" s="17" t="s">
        <v>179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8" x14ac:dyDescent="0.25">
      <c r="A225">
        <v>621</v>
      </c>
      <c r="B225" s="17" t="s">
        <v>180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>
        <f>SUM(D225:M225)</f>
        <v>0</v>
      </c>
      <c r="O225" s="2"/>
      <c r="P225" s="2"/>
    </row>
    <row r="226" spans="1:18" x14ac:dyDescent="0.25">
      <c r="A226">
        <v>622</v>
      </c>
      <c r="B226" s="17" t="s">
        <v>181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>
        <f>SUM(D226:M226)</f>
        <v>0</v>
      </c>
      <c r="O226" s="2"/>
      <c r="P226" s="2"/>
    </row>
    <row r="227" spans="1:18" x14ac:dyDescent="0.25">
      <c r="A227">
        <v>623</v>
      </c>
      <c r="B227" s="17" t="s">
        <v>182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>
        <f>SUM(D227:M227)</f>
        <v>0</v>
      </c>
      <c r="O227" s="2"/>
      <c r="P227" s="2"/>
    </row>
    <row r="228" spans="1:18" x14ac:dyDescent="0.25">
      <c r="A228">
        <v>624</v>
      </c>
      <c r="B228" s="17" t="s">
        <v>183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>
        <f>SUM(D228:M228)</f>
        <v>0</v>
      </c>
      <c r="O228" s="2"/>
      <c r="P228" s="2"/>
    </row>
    <row r="229" spans="1:18" x14ac:dyDescent="0.25">
      <c r="A229">
        <v>629</v>
      </c>
      <c r="B229" s="17" t="s">
        <v>76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>
        <f>SUM(D229:M229)</f>
        <v>0</v>
      </c>
      <c r="O229" s="2"/>
      <c r="P229" s="2"/>
    </row>
    <row r="230" spans="1:18" outlineLevel="1" x14ac:dyDescent="0.25"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8" outlineLevel="1" x14ac:dyDescent="0.25">
      <c r="B231" s="17" t="s">
        <v>233</v>
      </c>
      <c r="D231" s="13">
        <f>SUM(D217:D230)</f>
        <v>0</v>
      </c>
      <c r="E231" s="12"/>
      <c r="F231" s="13">
        <f>SUM(F217:F230)</f>
        <v>0</v>
      </c>
      <c r="G231" s="12"/>
      <c r="H231" s="13">
        <f>SUM(H217:H230)</f>
        <v>0</v>
      </c>
      <c r="I231" s="10"/>
      <c r="J231" s="13">
        <f>SUM(J217:J230)</f>
        <v>0</v>
      </c>
      <c r="K231" s="12"/>
      <c r="L231" s="13">
        <f>SUM(L217:L230)</f>
        <v>0</v>
      </c>
      <c r="M231" s="12"/>
      <c r="N231" s="13">
        <f>SUM(N217:N230)</f>
        <v>0</v>
      </c>
    </row>
    <row r="232" spans="1:18" outlineLevel="1" x14ac:dyDescent="0.25"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8" x14ac:dyDescent="0.25">
      <c r="A233">
        <v>700</v>
      </c>
      <c r="B233" s="17" t="s">
        <v>184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8" x14ac:dyDescent="0.25">
      <c r="A234">
        <v>710</v>
      </c>
      <c r="B234" s="17" t="s">
        <v>185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2"/>
    </row>
    <row r="235" spans="1:18" x14ac:dyDescent="0.25">
      <c r="A235">
        <v>711</v>
      </c>
      <c r="B235" s="17" t="s">
        <v>186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>
        <f>SUM(D235:M235)</f>
        <v>0</v>
      </c>
      <c r="O235" s="2"/>
    </row>
    <row r="236" spans="1:18" x14ac:dyDescent="0.25">
      <c r="A236">
        <v>712</v>
      </c>
      <c r="B236" s="17" t="s">
        <v>187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>
        <f t="shared" ref="N236:N240" si="12">SUM(D236:M236)</f>
        <v>0</v>
      </c>
      <c r="O236" s="2"/>
    </row>
    <row r="237" spans="1:18" x14ac:dyDescent="0.25">
      <c r="A237">
        <v>719</v>
      </c>
      <c r="B237" s="17" t="s">
        <v>76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>
        <f t="shared" si="12"/>
        <v>0</v>
      </c>
      <c r="O237" s="2"/>
    </row>
    <row r="238" spans="1:18" x14ac:dyDescent="0.25">
      <c r="A238">
        <v>720</v>
      </c>
      <c r="B238" s="17" t="s">
        <v>188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2"/>
      <c r="P238" s="2"/>
      <c r="Q238" s="2"/>
      <c r="R238" s="2"/>
    </row>
    <row r="239" spans="1:18" x14ac:dyDescent="0.25">
      <c r="A239">
        <v>721</v>
      </c>
      <c r="B239" s="17" t="s">
        <v>189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>
        <f t="shared" si="12"/>
        <v>0</v>
      </c>
      <c r="O239" s="2"/>
    </row>
    <row r="240" spans="1:18" x14ac:dyDescent="0.25">
      <c r="A240">
        <v>729</v>
      </c>
      <c r="B240" s="17" t="s">
        <v>76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>
        <f t="shared" si="12"/>
        <v>0</v>
      </c>
      <c r="O240" s="2"/>
    </row>
    <row r="241" spans="1:16" outlineLevel="1" x14ac:dyDescent="0.25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2"/>
    </row>
    <row r="242" spans="1:16" outlineLevel="1" x14ac:dyDescent="0.25">
      <c r="B242" t="s">
        <v>21</v>
      </c>
      <c r="D242" s="13">
        <f>SUM(D235:D241)</f>
        <v>0</v>
      </c>
      <c r="E242" s="10"/>
      <c r="F242" s="13">
        <f>SUM(F235:F241)</f>
        <v>0</v>
      </c>
      <c r="G242" s="10"/>
      <c r="H242" s="13">
        <f>SUM(H235:H241)</f>
        <v>0</v>
      </c>
      <c r="I242" s="10"/>
      <c r="J242" s="13">
        <f>SUM(J235:J241)</f>
        <v>0</v>
      </c>
      <c r="K242" s="10"/>
      <c r="L242" s="13">
        <f>SUM(L235:L241)</f>
        <v>0</v>
      </c>
      <c r="M242" s="10"/>
      <c r="N242" s="13">
        <f>SUM(N235:N241)</f>
        <v>0</v>
      </c>
      <c r="O242" s="2"/>
    </row>
    <row r="243" spans="1:16" outlineLevel="1" x14ac:dyDescent="0.25"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6" x14ac:dyDescent="0.25">
      <c r="A244">
        <v>750</v>
      </c>
      <c r="B244" s="17" t="s">
        <v>110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>
        <f>SUM(D244:M244)</f>
        <v>0</v>
      </c>
    </row>
    <row r="245" spans="1:16" x14ac:dyDescent="0.25">
      <c r="A245">
        <v>800</v>
      </c>
      <c r="B245" s="17" t="s">
        <v>111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>
        <f>SUM(D245:M245)</f>
        <v>0</v>
      </c>
    </row>
    <row r="246" spans="1:16" x14ac:dyDescent="0.25">
      <c r="A246">
        <v>850</v>
      </c>
      <c r="B246" s="17" t="s">
        <v>108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>
        <f>SUM(D246:M246)</f>
        <v>0</v>
      </c>
    </row>
    <row r="247" spans="1:16" x14ac:dyDescent="0.25">
      <c r="A247">
        <v>890</v>
      </c>
      <c r="B247" s="17" t="s">
        <v>109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>
        <f>SUM(D247:M247)</f>
        <v>0</v>
      </c>
    </row>
    <row r="248" spans="1:16" x14ac:dyDescent="0.25">
      <c r="B248" t="s">
        <v>12</v>
      </c>
      <c r="D248" s="15">
        <f>+D247+D246+D245+D244+D242+D231+D213+D194+D163+D148+D131</f>
        <v>0</v>
      </c>
      <c r="E248" s="12"/>
      <c r="F248" s="15">
        <f>+F247+F246+F245+F244+F242+F231+F213+F194+F163+F148+F131</f>
        <v>0</v>
      </c>
      <c r="G248" s="12"/>
      <c r="H248" s="15">
        <f>+H247+H246+H245+H244+H242+H231+H213+H194+H163+H148+H131</f>
        <v>0</v>
      </c>
      <c r="I248" s="12"/>
      <c r="J248" s="15">
        <f>+J247+J246+J245+J244+J242+J231+J213+J194+J163+J148+J131</f>
        <v>0</v>
      </c>
      <c r="K248" s="12"/>
      <c r="L248" s="15">
        <f>+L247+L246+L245+L244+L242+L231+L213+L194+L163+L148+L131</f>
        <v>0</v>
      </c>
      <c r="M248" s="12"/>
      <c r="N248" s="15">
        <f>+N247+N246+N245+N244+N242+N231+N213+N194+N163+N148+N131</f>
        <v>0</v>
      </c>
    </row>
    <row r="249" spans="1:16" x14ac:dyDescent="0.25">
      <c r="D249" s="10"/>
      <c r="E249" s="12"/>
      <c r="F249" s="10"/>
      <c r="G249" s="12"/>
      <c r="H249" s="10"/>
      <c r="I249" s="12"/>
      <c r="J249" s="10"/>
      <c r="K249" s="12"/>
      <c r="L249" s="10"/>
      <c r="M249" s="12"/>
      <c r="N249" s="10"/>
    </row>
    <row r="250" spans="1:16" x14ac:dyDescent="0.25">
      <c r="B250" t="s">
        <v>25</v>
      </c>
      <c r="D250" s="11">
        <f>D98-D248</f>
        <v>0</v>
      </c>
      <c r="E250" s="12"/>
      <c r="F250" s="11">
        <f>F98-F248</f>
        <v>0</v>
      </c>
      <c r="G250" s="12"/>
      <c r="H250" s="11">
        <f>H98-H248</f>
        <v>0</v>
      </c>
      <c r="I250" s="12"/>
      <c r="J250" s="11">
        <f>J98-J248</f>
        <v>0</v>
      </c>
      <c r="K250" s="12"/>
      <c r="L250" s="11">
        <f>L98-L248</f>
        <v>0</v>
      </c>
      <c r="M250" s="12"/>
      <c r="N250" s="11">
        <f>N98-N248</f>
        <v>0</v>
      </c>
    </row>
    <row r="251" spans="1:16" x14ac:dyDescent="0.25"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6" x14ac:dyDescent="0.25">
      <c r="B252" s="7" t="s">
        <v>13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2"/>
    </row>
    <row r="253" spans="1:16" x14ac:dyDescent="0.25">
      <c r="A253">
        <v>371</v>
      </c>
      <c r="B253" s="17" t="s">
        <v>192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4">
        <f>SUM(D253:M253)</f>
        <v>0</v>
      </c>
    </row>
    <row r="254" spans="1:16" x14ac:dyDescent="0.25">
      <c r="A254">
        <v>911</v>
      </c>
      <c r="B254" s="17" t="s">
        <v>193</v>
      </c>
      <c r="D254" s="4" t="s">
        <v>22</v>
      </c>
      <c r="E254" s="4"/>
      <c r="F254" s="4" t="s">
        <v>22</v>
      </c>
      <c r="G254" s="4"/>
      <c r="H254" s="4" t="s">
        <v>22</v>
      </c>
      <c r="I254" s="4"/>
      <c r="J254" s="4" t="s">
        <v>22</v>
      </c>
      <c r="K254" s="4"/>
      <c r="L254" s="4" t="s">
        <v>22</v>
      </c>
      <c r="M254" s="4"/>
      <c r="N254" s="4">
        <f>SUM(D254:M254)</f>
        <v>0</v>
      </c>
      <c r="O254" s="3"/>
      <c r="P254" s="3"/>
    </row>
    <row r="255" spans="1:16" x14ac:dyDescent="0.25">
      <c r="A255">
        <v>372</v>
      </c>
      <c r="B255" s="17" t="s">
        <v>194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>
        <f>SUM(D255:M255)</f>
        <v>0</v>
      </c>
      <c r="O255" s="4"/>
      <c r="P255" s="4"/>
    </row>
    <row r="256" spans="1:16" x14ac:dyDescent="0.25">
      <c r="A256">
        <v>373</v>
      </c>
      <c r="B256" s="17" t="s">
        <v>195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>
        <f>SUM(D256:M256)</f>
        <v>0</v>
      </c>
      <c r="O256" s="4"/>
      <c r="P256" s="4"/>
    </row>
    <row r="257" spans="1:16" x14ac:dyDescent="0.25">
      <c r="A257">
        <v>374</v>
      </c>
      <c r="B257" s="17" t="s">
        <v>196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>
        <f t="shared" ref="N257:N264" si="13">SUM(D257:M257)</f>
        <v>0</v>
      </c>
      <c r="O257" s="4"/>
      <c r="P257" s="4"/>
    </row>
    <row r="258" spans="1:16" x14ac:dyDescent="0.25">
      <c r="A258">
        <v>912</v>
      </c>
      <c r="B258" s="17" t="s">
        <v>197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x14ac:dyDescent="0.25">
      <c r="B259" s="17" t="s">
        <v>198</v>
      </c>
      <c r="D259" s="4" t="s">
        <v>22</v>
      </c>
      <c r="E259" s="4"/>
      <c r="F259" s="4" t="s">
        <v>22</v>
      </c>
      <c r="G259" s="4"/>
      <c r="H259" s="4" t="s">
        <v>22</v>
      </c>
      <c r="I259" s="4"/>
      <c r="J259" s="4" t="s">
        <v>22</v>
      </c>
      <c r="K259" s="4"/>
      <c r="L259" s="4" t="s">
        <v>22</v>
      </c>
      <c r="M259" s="4"/>
      <c r="N259" s="4">
        <f t="shared" si="13"/>
        <v>0</v>
      </c>
      <c r="O259" s="4"/>
      <c r="P259" s="4"/>
    </row>
    <row r="260" spans="1:16" x14ac:dyDescent="0.25">
      <c r="A260">
        <v>915</v>
      </c>
      <c r="B260" s="17" t="s">
        <v>199</v>
      </c>
      <c r="D260" s="4" t="s">
        <v>22</v>
      </c>
      <c r="E260" s="4"/>
      <c r="F260" s="4" t="s">
        <v>22</v>
      </c>
      <c r="G260" s="4"/>
      <c r="H260" s="4" t="s">
        <v>22</v>
      </c>
      <c r="I260" s="4"/>
      <c r="J260" s="4" t="s">
        <v>22</v>
      </c>
      <c r="K260" s="4"/>
      <c r="L260" s="4" t="s">
        <v>22</v>
      </c>
      <c r="M260" s="4"/>
      <c r="N260" s="4">
        <f>SUM(D260:M260)</f>
        <v>0</v>
      </c>
      <c r="O260" s="4"/>
      <c r="P260" s="4"/>
    </row>
    <row r="261" spans="1:16" x14ac:dyDescent="0.25">
      <c r="B261" t="s">
        <v>14</v>
      </c>
      <c r="D261" s="16">
        <f>SUM(D253:D260)</f>
        <v>0</v>
      </c>
      <c r="E261" s="4"/>
      <c r="F261" s="16">
        <f>SUM(F253:F260)</f>
        <v>0</v>
      </c>
      <c r="G261" s="4"/>
      <c r="H261" s="16">
        <f>SUM(H253:H260)</f>
        <v>0</v>
      </c>
      <c r="I261" s="4"/>
      <c r="J261" s="16">
        <f>SUM(J253:J260)</f>
        <v>0</v>
      </c>
      <c r="K261" s="4"/>
      <c r="L261" s="16">
        <f>SUM(L253:L260)</f>
        <v>0</v>
      </c>
      <c r="M261" s="4"/>
      <c r="N261" s="16">
        <f>SUM(N253:N260)</f>
        <v>0</v>
      </c>
      <c r="O261" s="4"/>
      <c r="P261" s="4"/>
    </row>
    <row r="262" spans="1:16" x14ac:dyDescent="0.25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x14ac:dyDescent="0.25">
      <c r="A263" s="17" t="s">
        <v>190</v>
      </c>
      <c r="B263" s="17" t="s">
        <v>200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>
        <f t="shared" si="13"/>
        <v>0</v>
      </c>
      <c r="O263" s="3"/>
      <c r="P263" s="3"/>
    </row>
    <row r="264" spans="1:16" x14ac:dyDescent="0.25">
      <c r="A264" s="17" t="s">
        <v>191</v>
      </c>
      <c r="B264" s="17" t="s">
        <v>201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>
        <f t="shared" si="13"/>
        <v>0</v>
      </c>
    </row>
    <row r="265" spans="1:16" x14ac:dyDescent="0.2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2"/>
    </row>
    <row r="266" spans="1:16" x14ac:dyDescent="0.25">
      <c r="B266" t="s">
        <v>17</v>
      </c>
      <c r="D266" s="14">
        <f>+D98-D248+D261+D263+D264</f>
        <v>0</v>
      </c>
      <c r="E266" s="4"/>
      <c r="F266" s="14">
        <f>+F98-F248+F261+F263+F264</f>
        <v>0</v>
      </c>
      <c r="G266" s="4"/>
      <c r="H266" s="14">
        <f>+H98-H248+H261+H263+H264</f>
        <v>0</v>
      </c>
      <c r="I266" s="4"/>
      <c r="J266" s="14">
        <f>+J98-J248+J261+J263+J264</f>
        <v>0</v>
      </c>
      <c r="K266" s="4"/>
      <c r="L266" s="14">
        <f>+L98-L248+L261+L263+L264</f>
        <v>0</v>
      </c>
      <c r="M266" s="4"/>
      <c r="N266" s="14">
        <f>+N98-N248+N261+N263+N264</f>
        <v>0</v>
      </c>
      <c r="O266" s="2"/>
    </row>
    <row r="267" spans="1:16" x14ac:dyDescent="0.2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2"/>
    </row>
    <row r="268" spans="1:16" x14ac:dyDescent="0.25">
      <c r="B268" t="s">
        <v>26</v>
      </c>
      <c r="D268" s="14"/>
      <c r="E268" s="4"/>
      <c r="F268" s="14"/>
      <c r="G268" s="4"/>
      <c r="H268" s="14"/>
      <c r="I268" s="4"/>
      <c r="J268" s="14"/>
      <c r="K268" s="4"/>
      <c r="L268" s="14"/>
      <c r="M268" s="4"/>
      <c r="N268" s="14">
        <f>SUM(D268:M268)</f>
        <v>0</v>
      </c>
      <c r="O268" s="2"/>
    </row>
    <row r="269" spans="1:16" x14ac:dyDescent="0.2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2"/>
    </row>
    <row r="270" spans="1:16" x14ac:dyDescent="0.25">
      <c r="B270" t="s">
        <v>240</v>
      </c>
      <c r="D270" s="14"/>
      <c r="E270" s="4"/>
      <c r="F270" s="14"/>
      <c r="G270" s="4"/>
      <c r="H270" s="14"/>
      <c r="I270" s="4"/>
      <c r="J270" s="14"/>
      <c r="K270" s="4"/>
      <c r="L270" s="14"/>
      <c r="M270" s="4"/>
      <c r="N270" s="14">
        <f>SUM(D270:M270)</f>
        <v>0</v>
      </c>
      <c r="O270" s="2"/>
    </row>
    <row r="271" spans="1:16" x14ac:dyDescent="0.25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6" x14ac:dyDescent="0.25">
      <c r="B272" t="s">
        <v>20</v>
      </c>
      <c r="D272" s="14"/>
      <c r="E272" s="3"/>
      <c r="F272" s="14"/>
      <c r="G272" s="3"/>
      <c r="H272" s="14"/>
      <c r="I272" s="3"/>
      <c r="J272" s="14"/>
      <c r="K272" s="3"/>
      <c r="L272" s="14"/>
      <c r="M272" s="3"/>
      <c r="N272" s="14">
        <f>SUM(D272:M272)</f>
        <v>0</v>
      </c>
    </row>
    <row r="273" spans="2:17" outlineLevel="1" x14ac:dyDescent="0.25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7" outlineLevel="1" x14ac:dyDescent="0.25">
      <c r="B274" t="s">
        <v>16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2"/>
      <c r="P274" s="2"/>
      <c r="Q274" s="2"/>
    </row>
    <row r="275" spans="2:17" outlineLevel="1" x14ac:dyDescent="0.25">
      <c r="B275" t="s">
        <v>0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>
        <f>SUM(D275:M275)</f>
        <v>0</v>
      </c>
      <c r="O275" s="2"/>
      <c r="P275" s="2"/>
      <c r="Q275" s="2"/>
    </row>
    <row r="276" spans="2:17" outlineLevel="1" x14ac:dyDescent="0.25">
      <c r="B276" t="s">
        <v>0</v>
      </c>
      <c r="D276" s="14"/>
      <c r="E276" s="4"/>
      <c r="F276" s="14"/>
      <c r="G276" s="4"/>
      <c r="H276" s="14"/>
      <c r="I276" s="4"/>
      <c r="J276" s="14"/>
      <c r="K276" s="4"/>
      <c r="L276" s="14"/>
      <c r="M276" s="4"/>
      <c r="N276" s="14">
        <f>SUM(D276:M276)</f>
        <v>0</v>
      </c>
      <c r="O276" s="2"/>
      <c r="P276" s="2"/>
      <c r="Q276" s="2"/>
    </row>
    <row r="277" spans="2:17" outlineLevel="1" x14ac:dyDescent="0.2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2"/>
      <c r="P277" s="2"/>
      <c r="Q277" s="2"/>
    </row>
    <row r="278" spans="2:17" outlineLevel="1" x14ac:dyDescent="0.25">
      <c r="B278" t="s">
        <v>19</v>
      </c>
      <c r="D278" s="14">
        <f>+D276+D275+D272</f>
        <v>0</v>
      </c>
      <c r="E278" s="4"/>
      <c r="F278" s="14">
        <f>+F276+F275+F272</f>
        <v>0</v>
      </c>
      <c r="G278" s="4"/>
      <c r="H278" s="14">
        <f>+H276+H275+H272</f>
        <v>0</v>
      </c>
      <c r="I278" s="4"/>
      <c r="J278" s="14">
        <f>+J276+J275+J272</f>
        <v>0</v>
      </c>
      <c r="K278" s="4"/>
      <c r="L278" s="14">
        <f>+L276+L275+L272</f>
        <v>0</v>
      </c>
      <c r="M278" s="4"/>
      <c r="N278" s="14">
        <f>+N276+N275+N272</f>
        <v>0</v>
      </c>
      <c r="O278" s="2"/>
      <c r="P278" s="2"/>
      <c r="Q278" s="2"/>
    </row>
    <row r="279" spans="2:17" x14ac:dyDescent="0.25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7" ht="14.4" thickBot="1" x14ac:dyDescent="0.3">
      <c r="B280" t="s">
        <v>18</v>
      </c>
      <c r="D280" s="22">
        <f>+D278+D266+D268+D270</f>
        <v>0</v>
      </c>
      <c r="E280" s="21"/>
      <c r="F280" s="22">
        <f>+F278+F266+F268+F270</f>
        <v>0</v>
      </c>
      <c r="G280" s="21"/>
      <c r="H280" s="22">
        <f>+H278+H266+H268+H270</f>
        <v>0</v>
      </c>
      <c r="I280" s="21"/>
      <c r="J280" s="22">
        <f>+J278+J266+J268+J270</f>
        <v>0</v>
      </c>
      <c r="K280" s="21"/>
      <c r="L280" s="22">
        <f>+L278+L266+L268+L270</f>
        <v>0</v>
      </c>
      <c r="M280" s="21"/>
      <c r="N280" s="22">
        <f>+N278+N266+N268+N270</f>
        <v>0</v>
      </c>
    </row>
    <row r="281" spans="2:17" ht="14.4" thickTop="1" x14ac:dyDescent="0.25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7" x14ac:dyDescent="0.25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7" x14ac:dyDescent="0.25">
      <c r="B283" t="s">
        <v>24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7" x14ac:dyDescent="0.2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7" x14ac:dyDescent="0.25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7" x14ac:dyDescent="0.25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7" x14ac:dyDescent="0.25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7" x14ac:dyDescent="0.25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4:14" x14ac:dyDescent="0.25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4:14" x14ac:dyDescent="0.25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4:14" x14ac:dyDescent="0.25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4:14" x14ac:dyDescent="0.25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4:14" x14ac:dyDescent="0.2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4:14" x14ac:dyDescent="0.2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4:14" x14ac:dyDescent="0.2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4:14" x14ac:dyDescent="0.25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4:14" x14ac:dyDescent="0.25"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4:14" x14ac:dyDescent="0.25"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4:14" x14ac:dyDescent="0.25"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4:14" x14ac:dyDescent="0.25"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4:14" x14ac:dyDescent="0.25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4:14" x14ac:dyDescent="0.25"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4:14" x14ac:dyDescent="0.25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4:14" x14ac:dyDescent="0.25"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4:14" x14ac:dyDescent="0.25"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4:14" x14ac:dyDescent="0.25"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4:14" x14ac:dyDescent="0.25"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4:14" x14ac:dyDescent="0.25"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4:14" x14ac:dyDescent="0.25"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4:14" x14ac:dyDescent="0.25"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4:14" x14ac:dyDescent="0.25"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4:14" x14ac:dyDescent="0.25"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4:14" x14ac:dyDescent="0.25"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4:14" x14ac:dyDescent="0.25"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4:14" x14ac:dyDescent="0.25"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4:14" x14ac:dyDescent="0.25"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4:14" x14ac:dyDescent="0.25"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4:14" x14ac:dyDescent="0.25"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4:14" x14ac:dyDescent="0.25"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4:14" x14ac:dyDescent="0.25"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4:14" x14ac:dyDescent="0.25"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4:14" x14ac:dyDescent="0.25"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4:14" x14ac:dyDescent="0.25"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4:14" x14ac:dyDescent="0.25"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4:14" x14ac:dyDescent="0.25"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4:14" x14ac:dyDescent="0.25"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4:14" x14ac:dyDescent="0.25"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4:14" x14ac:dyDescent="0.25"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4:14" x14ac:dyDescent="0.25"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4:14" x14ac:dyDescent="0.25"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4:14" x14ac:dyDescent="0.25"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4:14" x14ac:dyDescent="0.25"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4:14" x14ac:dyDescent="0.25"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4:14" x14ac:dyDescent="0.25"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4:14" x14ac:dyDescent="0.25"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4:14" x14ac:dyDescent="0.25"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4:14" x14ac:dyDescent="0.25"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4:14" x14ac:dyDescent="0.25"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4:14" x14ac:dyDescent="0.25"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4:14" x14ac:dyDescent="0.25"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4:14" x14ac:dyDescent="0.25"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4:14" x14ac:dyDescent="0.25"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4:14" x14ac:dyDescent="0.25"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4:14" x14ac:dyDescent="0.25"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4:14" x14ac:dyDescent="0.25"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4:14" x14ac:dyDescent="0.25"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4:14" x14ac:dyDescent="0.25"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4:14" x14ac:dyDescent="0.25"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4:14" x14ac:dyDescent="0.25"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4:14" x14ac:dyDescent="0.25"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4:14" x14ac:dyDescent="0.25"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4:14" x14ac:dyDescent="0.25"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4:14" x14ac:dyDescent="0.25"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4:14" x14ac:dyDescent="0.25"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4:14" x14ac:dyDescent="0.25"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4:14" x14ac:dyDescent="0.25"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4:14" x14ac:dyDescent="0.25"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4:14" x14ac:dyDescent="0.25"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4:14" x14ac:dyDescent="0.25"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4:14" x14ac:dyDescent="0.25"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4:14" x14ac:dyDescent="0.25"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4:14" x14ac:dyDescent="0.25"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4:14" x14ac:dyDescent="0.25"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4:14" x14ac:dyDescent="0.25"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4:14" x14ac:dyDescent="0.25"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4:14" x14ac:dyDescent="0.25"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4:14" x14ac:dyDescent="0.25"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4:14" x14ac:dyDescent="0.25"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4:14" x14ac:dyDescent="0.25"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4:14" x14ac:dyDescent="0.25"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4:14" x14ac:dyDescent="0.25"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4:14" x14ac:dyDescent="0.25"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4:14" x14ac:dyDescent="0.25"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4:14" x14ac:dyDescent="0.25"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4:14" x14ac:dyDescent="0.25"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4:14" x14ac:dyDescent="0.25"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4:14" x14ac:dyDescent="0.25"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4:14" x14ac:dyDescent="0.25"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4:14" x14ac:dyDescent="0.25"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4:14" x14ac:dyDescent="0.25"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4:14" x14ac:dyDescent="0.25"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4:14" x14ac:dyDescent="0.25"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4:14" x14ac:dyDescent="0.25"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4:14" x14ac:dyDescent="0.25"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4:14" x14ac:dyDescent="0.25"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4:14" x14ac:dyDescent="0.25"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4:14" x14ac:dyDescent="0.25"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4:14" x14ac:dyDescent="0.25"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4:14" x14ac:dyDescent="0.25"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4:14" x14ac:dyDescent="0.25"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4:14" x14ac:dyDescent="0.2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2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2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x14ac:dyDescent="0.2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4:14" x14ac:dyDescent="0.2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4:14" x14ac:dyDescent="0.2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4:14" x14ac:dyDescent="0.2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4:14" x14ac:dyDescent="0.25"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4:14" x14ac:dyDescent="0.25"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4:14" x14ac:dyDescent="0.25"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4:14" x14ac:dyDescent="0.25"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4:14" x14ac:dyDescent="0.25"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4:14" x14ac:dyDescent="0.25"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4:14" x14ac:dyDescent="0.25"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4:14" x14ac:dyDescent="0.25"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4:14" x14ac:dyDescent="0.25"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4:14" x14ac:dyDescent="0.25"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4:14" x14ac:dyDescent="0.25"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4:14" x14ac:dyDescent="0.25"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4:14" x14ac:dyDescent="0.25"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4:14" x14ac:dyDescent="0.25"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4:14" x14ac:dyDescent="0.25"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4:14" x14ac:dyDescent="0.25"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4:14" x14ac:dyDescent="0.25"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4:14" x14ac:dyDescent="0.25"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4:14" x14ac:dyDescent="0.25"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4:14" x14ac:dyDescent="0.25"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4:14" x14ac:dyDescent="0.25"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4:14" x14ac:dyDescent="0.25"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4:14" x14ac:dyDescent="0.25"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4:14" x14ac:dyDescent="0.25"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4:14" x14ac:dyDescent="0.25"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4:14" x14ac:dyDescent="0.25"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4:14" x14ac:dyDescent="0.25"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4:14" x14ac:dyDescent="0.25"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4:14" x14ac:dyDescent="0.25"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4:14" x14ac:dyDescent="0.25"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4:14" x14ac:dyDescent="0.25"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4:14" x14ac:dyDescent="0.25"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4:14" x14ac:dyDescent="0.25"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4:14" x14ac:dyDescent="0.25"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4:14" x14ac:dyDescent="0.25"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4:14" x14ac:dyDescent="0.25"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4:14" x14ac:dyDescent="0.25"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4:14" x14ac:dyDescent="0.25"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4:14" x14ac:dyDescent="0.25"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4:14" x14ac:dyDescent="0.25"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4:14" x14ac:dyDescent="0.25"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4:14" x14ac:dyDescent="0.25"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4:14" x14ac:dyDescent="0.25"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4:14" x14ac:dyDescent="0.25"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4:14" x14ac:dyDescent="0.25"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4:14" x14ac:dyDescent="0.25"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4:14" x14ac:dyDescent="0.25"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4:14" x14ac:dyDescent="0.25"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4:14" x14ac:dyDescent="0.25"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4:14" x14ac:dyDescent="0.25"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4:14" x14ac:dyDescent="0.25"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4:14" x14ac:dyDescent="0.25"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4:14" x14ac:dyDescent="0.25"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4:14" x14ac:dyDescent="0.25"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4:14" x14ac:dyDescent="0.25"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4:14" x14ac:dyDescent="0.25"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4:14" x14ac:dyDescent="0.25"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4:14" x14ac:dyDescent="0.25"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4:14" x14ac:dyDescent="0.25"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4:14" x14ac:dyDescent="0.25"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4:14" x14ac:dyDescent="0.25"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4:14" x14ac:dyDescent="0.25"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4:14" x14ac:dyDescent="0.25"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4:14" x14ac:dyDescent="0.25"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4:14" x14ac:dyDescent="0.25"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4:14" x14ac:dyDescent="0.25"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4:14" x14ac:dyDescent="0.25"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4:14" x14ac:dyDescent="0.25"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4:14" x14ac:dyDescent="0.25"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4:14" x14ac:dyDescent="0.25"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4:14" x14ac:dyDescent="0.25"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4:14" x14ac:dyDescent="0.25"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4:14" x14ac:dyDescent="0.25"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4:14" x14ac:dyDescent="0.25"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</row>
    <row r="472" spans="4:14" x14ac:dyDescent="0.25"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spans="4:14" x14ac:dyDescent="0.25"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</row>
    <row r="474" spans="4:14" x14ac:dyDescent="0.25"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4:14" x14ac:dyDescent="0.25"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4:14" x14ac:dyDescent="0.25"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4:14" x14ac:dyDescent="0.25"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4:14" x14ac:dyDescent="0.25"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spans="4:14" x14ac:dyDescent="0.25"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spans="4:14" x14ac:dyDescent="0.25"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4:14" x14ac:dyDescent="0.25"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4:14" x14ac:dyDescent="0.25"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4:14" x14ac:dyDescent="0.25"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</row>
    <row r="484" spans="4:14" x14ac:dyDescent="0.25"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4:14" x14ac:dyDescent="0.25"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4:14" x14ac:dyDescent="0.25"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</row>
    <row r="487" spans="4:14" x14ac:dyDescent="0.25"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4:14" x14ac:dyDescent="0.25"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4:14" x14ac:dyDescent="0.25"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</row>
    <row r="490" spans="4:14" x14ac:dyDescent="0.25"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</row>
    <row r="491" spans="4:14" x14ac:dyDescent="0.25"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4:14" x14ac:dyDescent="0.25"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spans="4:14" x14ac:dyDescent="0.25"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spans="4:14" x14ac:dyDescent="0.25"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4:14" x14ac:dyDescent="0.25"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</row>
    <row r="496" spans="4:14" x14ac:dyDescent="0.25"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</row>
    <row r="497" spans="4:14" x14ac:dyDescent="0.25"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</row>
    <row r="498" spans="4:14" x14ac:dyDescent="0.25"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</row>
    <row r="499" spans="4:14" x14ac:dyDescent="0.25"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4:14" x14ac:dyDescent="0.25"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4:14" x14ac:dyDescent="0.25"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</row>
    <row r="502" spans="4:14" x14ac:dyDescent="0.25"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4:14" x14ac:dyDescent="0.25"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</row>
    <row r="504" spans="4:14" x14ac:dyDescent="0.25"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</row>
    <row r="505" spans="4:14" x14ac:dyDescent="0.25"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4:14" x14ac:dyDescent="0.25"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</row>
    <row r="507" spans="4:14" x14ac:dyDescent="0.25"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spans="4:14" x14ac:dyDescent="0.25"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4:14" x14ac:dyDescent="0.25"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</row>
    <row r="510" spans="4:14" x14ac:dyDescent="0.25"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</row>
    <row r="511" spans="4:14" x14ac:dyDescent="0.25"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4:14" x14ac:dyDescent="0.25"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</row>
    <row r="513" spans="4:14" x14ac:dyDescent="0.25"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spans="4:14" x14ac:dyDescent="0.25"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spans="4:14" x14ac:dyDescent="0.25"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4:14" x14ac:dyDescent="0.25"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</row>
    <row r="517" spans="4:14" x14ac:dyDescent="0.25"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4:14" x14ac:dyDescent="0.25"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4:14" x14ac:dyDescent="0.25"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</row>
    <row r="520" spans="4:14" x14ac:dyDescent="0.25"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4:14" x14ac:dyDescent="0.25"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4:14" x14ac:dyDescent="0.25"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4:14" x14ac:dyDescent="0.25"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4:14" x14ac:dyDescent="0.25"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4:14" x14ac:dyDescent="0.25"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</row>
    <row r="526" spans="4:14" x14ac:dyDescent="0.25"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</row>
    <row r="527" spans="4:14" x14ac:dyDescent="0.25"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spans="4:14" x14ac:dyDescent="0.25"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4:14" x14ac:dyDescent="0.25"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</row>
    <row r="530" spans="4:14" x14ac:dyDescent="0.25"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</row>
    <row r="531" spans="4:14" x14ac:dyDescent="0.25"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</row>
    <row r="532" spans="4:14" x14ac:dyDescent="0.25"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</row>
    <row r="533" spans="4:14" x14ac:dyDescent="0.25"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</row>
    <row r="534" spans="4:14" x14ac:dyDescent="0.25"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4:14" x14ac:dyDescent="0.25"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4:14" x14ac:dyDescent="0.25"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</row>
    <row r="537" spans="4:14" x14ac:dyDescent="0.25"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</row>
    <row r="538" spans="4:14" x14ac:dyDescent="0.25"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</row>
    <row r="539" spans="4:14" x14ac:dyDescent="0.25"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</row>
    <row r="540" spans="4:14" x14ac:dyDescent="0.25"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</row>
    <row r="541" spans="4:14" x14ac:dyDescent="0.25"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</row>
    <row r="542" spans="4:14" x14ac:dyDescent="0.25"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4:14" x14ac:dyDescent="0.25"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4:14" x14ac:dyDescent="0.25"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4:14" x14ac:dyDescent="0.25"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4:14" x14ac:dyDescent="0.25"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4:14" x14ac:dyDescent="0.25"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</row>
    <row r="548" spans="4:14" x14ac:dyDescent="0.25"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spans="4:14" x14ac:dyDescent="0.25"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4:14" x14ac:dyDescent="0.25"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4:14" x14ac:dyDescent="0.25"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</row>
    <row r="552" spans="4:14" x14ac:dyDescent="0.25"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</row>
    <row r="553" spans="4:14" x14ac:dyDescent="0.25"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4:14" x14ac:dyDescent="0.25"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4:14" x14ac:dyDescent="0.25"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</row>
    <row r="556" spans="4:14" x14ac:dyDescent="0.25"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4:14" x14ac:dyDescent="0.25"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4:14" x14ac:dyDescent="0.25"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</row>
    <row r="559" spans="4:14" x14ac:dyDescent="0.25"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</row>
    <row r="560" spans="4:14" x14ac:dyDescent="0.25"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</row>
    <row r="561" spans="4:14" x14ac:dyDescent="0.25"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</row>
    <row r="562" spans="4:14" x14ac:dyDescent="0.25"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4:14" x14ac:dyDescent="0.25"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</row>
    <row r="564" spans="4:14" x14ac:dyDescent="0.25"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</row>
    <row r="565" spans="4:14" x14ac:dyDescent="0.25"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</row>
    <row r="566" spans="4:14" x14ac:dyDescent="0.25"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</row>
    <row r="567" spans="4:14" x14ac:dyDescent="0.25"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</row>
    <row r="568" spans="4:14" x14ac:dyDescent="0.25"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</row>
    <row r="569" spans="4:14" x14ac:dyDescent="0.25"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</row>
    <row r="570" spans="4:14" x14ac:dyDescent="0.25"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</row>
    <row r="571" spans="4:14" x14ac:dyDescent="0.25"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</row>
    <row r="572" spans="4:14" x14ac:dyDescent="0.25"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</row>
    <row r="573" spans="4:14" x14ac:dyDescent="0.25"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</row>
    <row r="574" spans="4:14" x14ac:dyDescent="0.25"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4:14" x14ac:dyDescent="0.25"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4:14" x14ac:dyDescent="0.25"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</row>
    <row r="577" spans="4:14" x14ac:dyDescent="0.25"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</row>
    <row r="578" spans="4:14" x14ac:dyDescent="0.25"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4:14" x14ac:dyDescent="0.25"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4:14" x14ac:dyDescent="0.25"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4:14" x14ac:dyDescent="0.25"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4:14" x14ac:dyDescent="0.25"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4:14" x14ac:dyDescent="0.25"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</row>
    <row r="584" spans="4:14" x14ac:dyDescent="0.25"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</row>
    <row r="585" spans="4:14" x14ac:dyDescent="0.25"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</row>
    <row r="586" spans="4:14" x14ac:dyDescent="0.25"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4:14" x14ac:dyDescent="0.25"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4:14" x14ac:dyDescent="0.25"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</row>
    <row r="589" spans="4:14" x14ac:dyDescent="0.25"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</row>
    <row r="590" spans="4:14" x14ac:dyDescent="0.25"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</row>
    <row r="591" spans="4:14" x14ac:dyDescent="0.25"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</row>
    <row r="592" spans="4:14" x14ac:dyDescent="0.25"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</row>
    <row r="593" spans="4:14" x14ac:dyDescent="0.25"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</row>
    <row r="594" spans="4:14" x14ac:dyDescent="0.25"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</row>
    <row r="595" spans="4:14" x14ac:dyDescent="0.25"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</row>
    <row r="596" spans="4:14" x14ac:dyDescent="0.25"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4:14" x14ac:dyDescent="0.2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</row>
    <row r="598" spans="4:14" x14ac:dyDescent="0.25"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</row>
    <row r="599" spans="4:14" x14ac:dyDescent="0.25"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</row>
    <row r="600" spans="4:14" x14ac:dyDescent="0.25"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</row>
    <row r="601" spans="4:14" x14ac:dyDescent="0.25"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4:14" x14ac:dyDescent="0.25"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4:14" x14ac:dyDescent="0.25"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4:14" x14ac:dyDescent="0.25"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</row>
    <row r="605" spans="4:14" x14ac:dyDescent="0.25"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</row>
    <row r="606" spans="4:14" x14ac:dyDescent="0.25"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</row>
    <row r="607" spans="4:14" x14ac:dyDescent="0.25"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4:14" x14ac:dyDescent="0.25"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4:14" x14ac:dyDescent="0.25"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</row>
    <row r="610" spans="4:14" x14ac:dyDescent="0.25"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</row>
    <row r="611" spans="4:14" x14ac:dyDescent="0.25"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</row>
    <row r="612" spans="4:14" x14ac:dyDescent="0.25"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4:14" x14ac:dyDescent="0.25"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4:14" x14ac:dyDescent="0.25"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</row>
    <row r="615" spans="4:14" x14ac:dyDescent="0.25"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</row>
    <row r="616" spans="4:14" x14ac:dyDescent="0.25"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</row>
    <row r="617" spans="4:14" x14ac:dyDescent="0.25"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</row>
    <row r="618" spans="4:14" x14ac:dyDescent="0.25"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</row>
    <row r="619" spans="4:14" x14ac:dyDescent="0.25"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</row>
    <row r="620" spans="4:14" x14ac:dyDescent="0.25"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</row>
    <row r="621" spans="4:14" x14ac:dyDescent="0.25"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</row>
    <row r="622" spans="4:14" x14ac:dyDescent="0.25"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4:14" x14ac:dyDescent="0.25"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</row>
    <row r="624" spans="4:14" x14ac:dyDescent="0.25"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</row>
    <row r="625" spans="4:14" x14ac:dyDescent="0.25"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</row>
    <row r="626" spans="4:14" x14ac:dyDescent="0.25"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</row>
    <row r="627" spans="4:14" x14ac:dyDescent="0.25"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4:14" x14ac:dyDescent="0.25"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4:14" x14ac:dyDescent="0.25"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</row>
    <row r="630" spans="4:14" x14ac:dyDescent="0.25"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</row>
    <row r="631" spans="4:14" x14ac:dyDescent="0.25"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</row>
    <row r="632" spans="4:14" x14ac:dyDescent="0.25"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</row>
    <row r="633" spans="4:14" x14ac:dyDescent="0.25"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</row>
    <row r="634" spans="4:14" x14ac:dyDescent="0.25"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</row>
    <row r="635" spans="4:14" x14ac:dyDescent="0.25"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</row>
    <row r="636" spans="4:14" x14ac:dyDescent="0.25"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</row>
    <row r="637" spans="4:14" x14ac:dyDescent="0.25"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</row>
    <row r="638" spans="4:14" x14ac:dyDescent="0.25"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</row>
    <row r="639" spans="4:14" x14ac:dyDescent="0.25"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</row>
    <row r="640" spans="4:14" x14ac:dyDescent="0.25"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</row>
    <row r="641" spans="4:14" x14ac:dyDescent="0.25"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</row>
    <row r="642" spans="4:14" x14ac:dyDescent="0.25"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4:14" x14ac:dyDescent="0.25"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4:14" x14ac:dyDescent="0.25"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4:14" x14ac:dyDescent="0.25"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</row>
    <row r="646" spans="4:14" x14ac:dyDescent="0.25"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</row>
    <row r="647" spans="4:14" x14ac:dyDescent="0.25"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</row>
    <row r="648" spans="4:14" x14ac:dyDescent="0.25"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</row>
    <row r="649" spans="4:14" x14ac:dyDescent="0.25"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</row>
    <row r="650" spans="4:14" x14ac:dyDescent="0.25"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</row>
    <row r="651" spans="4:14" x14ac:dyDescent="0.25"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4:14" x14ac:dyDescent="0.25"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</row>
    <row r="653" spans="4:14" x14ac:dyDescent="0.25"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</row>
    <row r="654" spans="4:14" x14ac:dyDescent="0.25"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</row>
    <row r="655" spans="4:14" x14ac:dyDescent="0.25"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</row>
    <row r="656" spans="4:14" x14ac:dyDescent="0.25"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</row>
    <row r="657" spans="4:14" x14ac:dyDescent="0.25"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</row>
    <row r="658" spans="4:14" x14ac:dyDescent="0.25"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</row>
    <row r="659" spans="4:14" x14ac:dyDescent="0.25"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</row>
    <row r="660" spans="4:14" x14ac:dyDescent="0.25"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</row>
    <row r="661" spans="4:14" x14ac:dyDescent="0.25"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</row>
    <row r="662" spans="4:14" x14ac:dyDescent="0.25"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</row>
    <row r="663" spans="4:14" x14ac:dyDescent="0.25"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</row>
    <row r="664" spans="4:14" x14ac:dyDescent="0.25"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</row>
    <row r="665" spans="4:14" x14ac:dyDescent="0.25"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</row>
    <row r="666" spans="4:14" x14ac:dyDescent="0.25"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</row>
    <row r="667" spans="4:14" x14ac:dyDescent="0.25"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</row>
    <row r="668" spans="4:14" x14ac:dyDescent="0.25"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</row>
    <row r="669" spans="4:14" x14ac:dyDescent="0.25"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</row>
    <row r="670" spans="4:14" x14ac:dyDescent="0.25"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</row>
    <row r="671" spans="4:14" x14ac:dyDescent="0.25"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</row>
    <row r="672" spans="4:14" x14ac:dyDescent="0.25"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</row>
    <row r="673" spans="4:14" x14ac:dyDescent="0.25"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</row>
    <row r="674" spans="4:14" x14ac:dyDescent="0.25"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</row>
    <row r="675" spans="4:14" x14ac:dyDescent="0.25"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</row>
    <row r="676" spans="4:14" x14ac:dyDescent="0.25"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</row>
    <row r="677" spans="4:14" x14ac:dyDescent="0.25"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</row>
    <row r="678" spans="4:14" x14ac:dyDescent="0.25"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</row>
    <row r="679" spans="4:14" x14ac:dyDescent="0.25"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</row>
    <row r="680" spans="4:14" x14ac:dyDescent="0.25"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</row>
    <row r="681" spans="4:14" x14ac:dyDescent="0.25"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</row>
    <row r="682" spans="4:14" x14ac:dyDescent="0.25"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</row>
    <row r="683" spans="4:14" x14ac:dyDescent="0.25"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</row>
    <row r="684" spans="4:14" x14ac:dyDescent="0.25"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</row>
    <row r="685" spans="4:14" x14ac:dyDescent="0.25"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</row>
    <row r="686" spans="4:14" x14ac:dyDescent="0.25"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</row>
    <row r="687" spans="4:14" x14ac:dyDescent="0.25"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</row>
    <row r="688" spans="4:14" x14ac:dyDescent="0.25"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</row>
    <row r="689" spans="4:14" x14ac:dyDescent="0.25"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</row>
    <row r="690" spans="4:14" x14ac:dyDescent="0.25"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</row>
    <row r="691" spans="4:14" x14ac:dyDescent="0.25"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</row>
    <row r="692" spans="4:14" x14ac:dyDescent="0.25"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</row>
    <row r="693" spans="4:14" x14ac:dyDescent="0.25"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</row>
    <row r="694" spans="4:14" x14ac:dyDescent="0.25"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</row>
    <row r="695" spans="4:14" x14ac:dyDescent="0.25"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</row>
    <row r="696" spans="4:14" x14ac:dyDescent="0.25"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</row>
    <row r="697" spans="4:14" x14ac:dyDescent="0.25"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</row>
    <row r="698" spans="4:14" x14ac:dyDescent="0.25"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</row>
    <row r="699" spans="4:14" x14ac:dyDescent="0.25"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</row>
    <row r="700" spans="4:14" x14ac:dyDescent="0.25"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</row>
    <row r="701" spans="4:14" x14ac:dyDescent="0.25"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</row>
    <row r="702" spans="4:14" x14ac:dyDescent="0.25"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</row>
    <row r="703" spans="4:14" x14ac:dyDescent="0.25"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</row>
    <row r="704" spans="4:14" x14ac:dyDescent="0.25"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</row>
    <row r="705" spans="4:14" x14ac:dyDescent="0.25"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</row>
    <row r="706" spans="4:14" x14ac:dyDescent="0.25"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</row>
    <row r="707" spans="4:14" x14ac:dyDescent="0.25"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</row>
    <row r="708" spans="4:14" x14ac:dyDescent="0.25"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</row>
    <row r="709" spans="4:14" x14ac:dyDescent="0.25"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</row>
    <row r="710" spans="4:14" x14ac:dyDescent="0.25"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</row>
    <row r="711" spans="4:14" x14ac:dyDescent="0.25"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</row>
    <row r="712" spans="4:14" x14ac:dyDescent="0.25"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</row>
    <row r="713" spans="4:14" x14ac:dyDescent="0.25"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</row>
    <row r="714" spans="4:14" x14ac:dyDescent="0.25"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</row>
    <row r="715" spans="4:14" x14ac:dyDescent="0.25"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</row>
    <row r="716" spans="4:14" x14ac:dyDescent="0.25"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</row>
    <row r="717" spans="4:14" x14ac:dyDescent="0.25"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</row>
    <row r="718" spans="4:14" x14ac:dyDescent="0.25"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</row>
    <row r="719" spans="4:14" x14ac:dyDescent="0.25"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</row>
    <row r="720" spans="4:14" x14ac:dyDescent="0.25"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</row>
    <row r="721" spans="4:14" x14ac:dyDescent="0.25"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</row>
    <row r="722" spans="4:14" x14ac:dyDescent="0.25"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</row>
    <row r="723" spans="4:14" x14ac:dyDescent="0.25"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</row>
    <row r="724" spans="4:14" x14ac:dyDescent="0.25"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</row>
    <row r="725" spans="4:14" x14ac:dyDescent="0.25"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</row>
    <row r="726" spans="4:14" x14ac:dyDescent="0.25"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</row>
    <row r="727" spans="4:14" x14ac:dyDescent="0.25"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</row>
    <row r="728" spans="4:14" x14ac:dyDescent="0.25"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</row>
    <row r="729" spans="4:14" x14ac:dyDescent="0.25"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</row>
    <row r="730" spans="4:14" x14ac:dyDescent="0.25"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</row>
    <row r="731" spans="4:14" x14ac:dyDescent="0.25"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</row>
    <row r="732" spans="4:14" x14ac:dyDescent="0.25"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</row>
    <row r="733" spans="4:14" x14ac:dyDescent="0.25"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</row>
    <row r="734" spans="4:14" x14ac:dyDescent="0.25"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</row>
    <row r="735" spans="4:14" x14ac:dyDescent="0.25"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</row>
    <row r="736" spans="4:14" x14ac:dyDescent="0.25"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</row>
    <row r="737" spans="4:14" x14ac:dyDescent="0.25"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</row>
    <row r="738" spans="4:14" x14ac:dyDescent="0.25"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</row>
    <row r="739" spans="4:14" x14ac:dyDescent="0.25"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</row>
    <row r="740" spans="4:14" x14ac:dyDescent="0.25"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</row>
    <row r="741" spans="4:14" x14ac:dyDescent="0.25"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</row>
    <row r="742" spans="4:14" x14ac:dyDescent="0.25"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</row>
    <row r="743" spans="4:14" x14ac:dyDescent="0.25"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</row>
    <row r="744" spans="4:14" x14ac:dyDescent="0.25"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</row>
    <row r="745" spans="4:14" x14ac:dyDescent="0.25"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</row>
    <row r="746" spans="4:14" x14ac:dyDescent="0.25"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</row>
    <row r="747" spans="4:14" x14ac:dyDescent="0.25"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</row>
    <row r="748" spans="4:14" x14ac:dyDescent="0.25"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</row>
    <row r="749" spans="4:14" x14ac:dyDescent="0.25"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</row>
    <row r="750" spans="4:14" x14ac:dyDescent="0.25"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</row>
    <row r="751" spans="4:14" x14ac:dyDescent="0.25"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</row>
    <row r="752" spans="4:14" x14ac:dyDescent="0.25"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</row>
    <row r="753" spans="4:14" x14ac:dyDescent="0.25"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</row>
    <row r="754" spans="4:14" x14ac:dyDescent="0.25"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</row>
    <row r="755" spans="4:14" x14ac:dyDescent="0.25"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</row>
    <row r="756" spans="4:14" x14ac:dyDescent="0.25"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</row>
    <row r="757" spans="4:14" x14ac:dyDescent="0.25"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</row>
    <row r="758" spans="4:14" x14ac:dyDescent="0.25"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</row>
    <row r="759" spans="4:14" x14ac:dyDescent="0.25"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</row>
    <row r="760" spans="4:14" x14ac:dyDescent="0.25"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</row>
    <row r="761" spans="4:14" x14ac:dyDescent="0.25"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</row>
    <row r="762" spans="4:14" x14ac:dyDescent="0.25"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</row>
    <row r="763" spans="4:14" x14ac:dyDescent="0.25"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</row>
    <row r="764" spans="4:14" x14ac:dyDescent="0.25"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</row>
    <row r="765" spans="4:14" x14ac:dyDescent="0.25"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</row>
    <row r="766" spans="4:14" x14ac:dyDescent="0.25"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</row>
    <row r="767" spans="4:14" x14ac:dyDescent="0.25"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</row>
    <row r="768" spans="4:14" x14ac:dyDescent="0.25"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</row>
    <row r="769" spans="4:14" x14ac:dyDescent="0.25"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</row>
    <row r="770" spans="4:14" x14ac:dyDescent="0.25"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</row>
    <row r="771" spans="4:14" x14ac:dyDescent="0.25"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</row>
    <row r="772" spans="4:14" x14ac:dyDescent="0.25"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</row>
    <row r="773" spans="4:14" x14ac:dyDescent="0.25"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</row>
    <row r="774" spans="4:14" x14ac:dyDescent="0.25"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</row>
    <row r="775" spans="4:14" x14ac:dyDescent="0.25"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</row>
    <row r="776" spans="4:14" x14ac:dyDescent="0.25"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</row>
    <row r="777" spans="4:14" x14ac:dyDescent="0.25"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</row>
    <row r="778" spans="4:14" x14ac:dyDescent="0.25"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</row>
    <row r="779" spans="4:14" x14ac:dyDescent="0.25"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</row>
    <row r="780" spans="4:14" x14ac:dyDescent="0.25"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</row>
    <row r="781" spans="4:14" x14ac:dyDescent="0.25"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</row>
    <row r="782" spans="4:14" x14ac:dyDescent="0.25"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</row>
    <row r="783" spans="4:14" x14ac:dyDescent="0.25"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</row>
    <row r="784" spans="4:14" x14ac:dyDescent="0.25"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</row>
    <row r="785" spans="4:14" x14ac:dyDescent="0.25"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</row>
    <row r="786" spans="4:14" x14ac:dyDescent="0.25"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</row>
    <row r="787" spans="4:14" x14ac:dyDescent="0.25"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</row>
    <row r="788" spans="4:14" x14ac:dyDescent="0.25"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</row>
    <row r="789" spans="4:14" x14ac:dyDescent="0.25"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</row>
    <row r="790" spans="4:14" x14ac:dyDescent="0.25"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</row>
    <row r="791" spans="4:14" x14ac:dyDescent="0.25"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</row>
    <row r="792" spans="4:14" x14ac:dyDescent="0.25"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</row>
    <row r="793" spans="4:14" x14ac:dyDescent="0.25"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</row>
    <row r="794" spans="4:14" x14ac:dyDescent="0.25"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</row>
    <row r="795" spans="4:14" x14ac:dyDescent="0.25"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</row>
    <row r="796" spans="4:14" x14ac:dyDescent="0.25"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</row>
    <row r="797" spans="4:14" x14ac:dyDescent="0.25"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</row>
    <row r="798" spans="4:14" x14ac:dyDescent="0.25"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</row>
    <row r="799" spans="4:14" x14ac:dyDescent="0.25"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</row>
    <row r="800" spans="4:14" x14ac:dyDescent="0.25"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</row>
    <row r="801" spans="4:14" x14ac:dyDescent="0.25"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</row>
    <row r="802" spans="4:14" x14ac:dyDescent="0.25"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</row>
    <row r="803" spans="4:14" x14ac:dyDescent="0.25"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</row>
    <row r="804" spans="4:14" x14ac:dyDescent="0.25"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</row>
    <row r="805" spans="4:14" x14ac:dyDescent="0.25"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</row>
    <row r="806" spans="4:14" x14ac:dyDescent="0.25"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</row>
    <row r="807" spans="4:14" x14ac:dyDescent="0.25"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</row>
    <row r="808" spans="4:14" x14ac:dyDescent="0.25"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</row>
    <row r="809" spans="4:14" x14ac:dyDescent="0.25"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</row>
    <row r="810" spans="4:14" x14ac:dyDescent="0.25"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</row>
    <row r="811" spans="4:14" x14ac:dyDescent="0.25"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</row>
    <row r="812" spans="4:14" x14ac:dyDescent="0.25"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</row>
    <row r="813" spans="4:14" x14ac:dyDescent="0.25"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</row>
    <row r="814" spans="4:14" x14ac:dyDescent="0.25"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</row>
    <row r="815" spans="4:14" x14ac:dyDescent="0.25"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</row>
    <row r="816" spans="4:14" x14ac:dyDescent="0.25"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</row>
    <row r="817" spans="4:14" x14ac:dyDescent="0.25"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</row>
    <row r="818" spans="4:14" x14ac:dyDescent="0.25"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</row>
    <row r="819" spans="4:14" x14ac:dyDescent="0.25"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</row>
    <row r="820" spans="4:14" x14ac:dyDescent="0.25"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</row>
    <row r="821" spans="4:14" x14ac:dyDescent="0.25"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</row>
    <row r="822" spans="4:14" x14ac:dyDescent="0.25"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</row>
    <row r="823" spans="4:14" x14ac:dyDescent="0.25"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</row>
    <row r="824" spans="4:14" x14ac:dyDescent="0.25"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</row>
    <row r="825" spans="4:14" x14ac:dyDescent="0.25"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</row>
    <row r="826" spans="4:14" x14ac:dyDescent="0.25"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</row>
    <row r="827" spans="4:14" x14ac:dyDescent="0.25"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</row>
    <row r="828" spans="4:14" x14ac:dyDescent="0.25"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</row>
    <row r="829" spans="4:14" x14ac:dyDescent="0.25"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</row>
    <row r="830" spans="4:14" x14ac:dyDescent="0.25"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</row>
    <row r="831" spans="4:14" x14ac:dyDescent="0.25"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</row>
    <row r="832" spans="4:14" x14ac:dyDescent="0.25"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</row>
    <row r="833" spans="4:14" x14ac:dyDescent="0.25"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</row>
    <row r="834" spans="4:14" x14ac:dyDescent="0.25"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</row>
    <row r="835" spans="4:14" x14ac:dyDescent="0.25"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</row>
    <row r="836" spans="4:14" x14ac:dyDescent="0.25"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</row>
    <row r="837" spans="4:14" x14ac:dyDescent="0.25"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</row>
    <row r="838" spans="4:14" x14ac:dyDescent="0.25"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</row>
    <row r="839" spans="4:14" x14ac:dyDescent="0.25"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</row>
    <row r="840" spans="4:14" x14ac:dyDescent="0.25"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</row>
    <row r="841" spans="4:14" x14ac:dyDescent="0.25"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</row>
    <row r="842" spans="4:14" x14ac:dyDescent="0.25"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</row>
    <row r="843" spans="4:14" x14ac:dyDescent="0.25"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</row>
    <row r="844" spans="4:14" x14ac:dyDescent="0.25"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</row>
    <row r="845" spans="4:14" x14ac:dyDescent="0.25"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</row>
    <row r="846" spans="4:14" x14ac:dyDescent="0.25"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</row>
    <row r="847" spans="4:14" x14ac:dyDescent="0.25"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</row>
    <row r="848" spans="4:14" x14ac:dyDescent="0.25"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</row>
    <row r="849" spans="4:14" x14ac:dyDescent="0.25"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</row>
    <row r="850" spans="4:14" x14ac:dyDescent="0.25"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</row>
    <row r="851" spans="4:14" x14ac:dyDescent="0.25"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</row>
    <row r="852" spans="4:14" x14ac:dyDescent="0.25"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</row>
    <row r="853" spans="4:14" x14ac:dyDescent="0.25"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</row>
    <row r="854" spans="4:14" x14ac:dyDescent="0.25"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</row>
    <row r="855" spans="4:14" x14ac:dyDescent="0.25"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</row>
    <row r="856" spans="4:14" x14ac:dyDescent="0.25"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</row>
    <row r="857" spans="4:14" x14ac:dyDescent="0.25"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</row>
    <row r="858" spans="4:14" x14ac:dyDescent="0.25"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</row>
    <row r="859" spans="4:14" x14ac:dyDescent="0.25"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</row>
    <row r="860" spans="4:14" x14ac:dyDescent="0.25"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</row>
    <row r="861" spans="4:14" x14ac:dyDescent="0.25"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</row>
    <row r="862" spans="4:14" x14ac:dyDescent="0.25"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</row>
    <row r="863" spans="4:14" x14ac:dyDescent="0.25"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</row>
    <row r="864" spans="4:14" x14ac:dyDescent="0.25"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</row>
    <row r="865" spans="4:14" x14ac:dyDescent="0.25"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</row>
    <row r="866" spans="4:14" x14ac:dyDescent="0.25"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</row>
    <row r="867" spans="4:14" x14ac:dyDescent="0.25"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</row>
    <row r="868" spans="4:14" x14ac:dyDescent="0.25"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</row>
    <row r="869" spans="4:14" x14ac:dyDescent="0.25"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</row>
    <row r="870" spans="4:14" x14ac:dyDescent="0.25"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</row>
    <row r="871" spans="4:14" x14ac:dyDescent="0.25"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</row>
    <row r="872" spans="4:14" x14ac:dyDescent="0.25"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</row>
    <row r="873" spans="4:14" x14ac:dyDescent="0.25"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</row>
    <row r="874" spans="4:14" x14ac:dyDescent="0.25"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</row>
    <row r="875" spans="4:14" x14ac:dyDescent="0.25"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</row>
    <row r="876" spans="4:14" x14ac:dyDescent="0.25"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</row>
    <row r="877" spans="4:14" x14ac:dyDescent="0.25"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</row>
    <row r="878" spans="4:14" x14ac:dyDescent="0.25"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</row>
    <row r="879" spans="4:14" x14ac:dyDescent="0.25"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</row>
    <row r="880" spans="4:14" x14ac:dyDescent="0.25"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</row>
    <row r="881" spans="4:14" x14ac:dyDescent="0.25"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</row>
    <row r="882" spans="4:14" x14ac:dyDescent="0.25"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</row>
    <row r="883" spans="4:14" x14ac:dyDescent="0.25"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</row>
    <row r="884" spans="4:14" x14ac:dyDescent="0.25"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</row>
    <row r="885" spans="4:14" x14ac:dyDescent="0.25"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</row>
    <row r="886" spans="4:14" x14ac:dyDescent="0.25"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</row>
    <row r="887" spans="4:14" x14ac:dyDescent="0.25"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</row>
    <row r="888" spans="4:14" x14ac:dyDescent="0.25"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</row>
    <row r="889" spans="4:14" x14ac:dyDescent="0.25"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</row>
    <row r="890" spans="4:14" x14ac:dyDescent="0.25"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</row>
    <row r="891" spans="4:14" x14ac:dyDescent="0.25"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</row>
    <row r="892" spans="4:14" x14ac:dyDescent="0.25"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</row>
    <row r="893" spans="4:14" x14ac:dyDescent="0.25"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</row>
    <row r="894" spans="4:14" x14ac:dyDescent="0.25"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</row>
    <row r="895" spans="4:14" x14ac:dyDescent="0.25"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</row>
    <row r="896" spans="4:14" x14ac:dyDescent="0.25"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</row>
    <row r="897" spans="4:14" x14ac:dyDescent="0.25"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</row>
    <row r="898" spans="4:14" x14ac:dyDescent="0.25"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</row>
    <row r="899" spans="4:14" x14ac:dyDescent="0.25"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</row>
    <row r="900" spans="4:14" x14ac:dyDescent="0.25"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</row>
    <row r="901" spans="4:14" x14ac:dyDescent="0.25"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</row>
    <row r="902" spans="4:14" x14ac:dyDescent="0.25"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</row>
    <row r="903" spans="4:14" x14ac:dyDescent="0.25"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</row>
    <row r="904" spans="4:14" x14ac:dyDescent="0.25"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</row>
    <row r="905" spans="4:14" x14ac:dyDescent="0.25"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</row>
    <row r="906" spans="4:14" x14ac:dyDescent="0.25"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</row>
    <row r="907" spans="4:14" x14ac:dyDescent="0.25"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</row>
    <row r="908" spans="4:14" x14ac:dyDescent="0.25"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</row>
    <row r="909" spans="4:14" x14ac:dyDescent="0.25"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</row>
    <row r="910" spans="4:14" x14ac:dyDescent="0.25"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</row>
    <row r="911" spans="4:14" x14ac:dyDescent="0.25"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</row>
    <row r="912" spans="4:14" x14ac:dyDescent="0.25"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</row>
    <row r="913" spans="4:14" x14ac:dyDescent="0.25"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</row>
    <row r="914" spans="4:14" x14ac:dyDescent="0.25"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</row>
    <row r="915" spans="4:14" x14ac:dyDescent="0.25"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</row>
    <row r="916" spans="4:14" x14ac:dyDescent="0.25"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</row>
    <row r="917" spans="4:14" x14ac:dyDescent="0.25"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</row>
    <row r="918" spans="4:14" x14ac:dyDescent="0.25"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</row>
    <row r="919" spans="4:14" x14ac:dyDescent="0.25"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</row>
    <row r="920" spans="4:14" x14ac:dyDescent="0.25"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</row>
    <row r="921" spans="4:14" x14ac:dyDescent="0.25"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</row>
    <row r="922" spans="4:14" x14ac:dyDescent="0.25"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</row>
    <row r="923" spans="4:14" x14ac:dyDescent="0.25"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</row>
    <row r="924" spans="4:14" x14ac:dyDescent="0.25"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</row>
    <row r="925" spans="4:14" x14ac:dyDescent="0.25"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</row>
    <row r="926" spans="4:14" x14ac:dyDescent="0.25"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</row>
    <row r="927" spans="4:14" x14ac:dyDescent="0.25"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</row>
    <row r="928" spans="4:14" x14ac:dyDescent="0.25"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</row>
    <row r="929" spans="4:14" x14ac:dyDescent="0.25"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</row>
    <row r="930" spans="4:14" x14ac:dyDescent="0.25"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</row>
    <row r="931" spans="4:14" x14ac:dyDescent="0.25"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</row>
    <row r="932" spans="4:14" x14ac:dyDescent="0.25"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</row>
    <row r="933" spans="4:14" x14ac:dyDescent="0.25"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</row>
    <row r="934" spans="4:14" x14ac:dyDescent="0.25"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</row>
    <row r="935" spans="4:14" x14ac:dyDescent="0.25"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</row>
    <row r="936" spans="4:14" x14ac:dyDescent="0.25"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</row>
    <row r="937" spans="4:14" x14ac:dyDescent="0.25"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</row>
    <row r="938" spans="4:14" x14ac:dyDescent="0.25"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</row>
    <row r="939" spans="4:14" x14ac:dyDescent="0.25"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</row>
    <row r="940" spans="4:14" x14ac:dyDescent="0.25"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</row>
    <row r="941" spans="4:14" x14ac:dyDescent="0.25"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</row>
    <row r="942" spans="4:14" x14ac:dyDescent="0.25"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</row>
    <row r="943" spans="4:14" x14ac:dyDescent="0.25"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</row>
    <row r="944" spans="4:14" x14ac:dyDescent="0.25"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</row>
    <row r="945" spans="4:14" x14ac:dyDescent="0.25"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</row>
    <row r="946" spans="4:14" x14ac:dyDescent="0.25"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</row>
    <row r="947" spans="4:14" x14ac:dyDescent="0.25"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</row>
    <row r="948" spans="4:14" x14ac:dyDescent="0.25"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</row>
    <row r="949" spans="4:14" x14ac:dyDescent="0.25"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</row>
    <row r="950" spans="4:14" x14ac:dyDescent="0.25"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</row>
    <row r="951" spans="4:14" x14ac:dyDescent="0.25"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</row>
    <row r="952" spans="4:14" x14ac:dyDescent="0.25"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</row>
    <row r="953" spans="4:14" x14ac:dyDescent="0.25"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</row>
    <row r="954" spans="4:14" x14ac:dyDescent="0.25"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</row>
    <row r="955" spans="4:14" x14ac:dyDescent="0.25"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</row>
    <row r="956" spans="4:14" x14ac:dyDescent="0.25"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</row>
    <row r="957" spans="4:14" x14ac:dyDescent="0.25"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</row>
    <row r="958" spans="4:14" x14ac:dyDescent="0.25"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</row>
    <row r="959" spans="4:14" x14ac:dyDescent="0.25"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</row>
    <row r="960" spans="4:14" x14ac:dyDescent="0.25"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</row>
    <row r="961" spans="4:14" x14ac:dyDescent="0.25"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</row>
    <row r="962" spans="4:14" x14ac:dyDescent="0.25"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</row>
    <row r="963" spans="4:14" x14ac:dyDescent="0.25"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</row>
    <row r="964" spans="4:14" x14ac:dyDescent="0.25"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</row>
    <row r="965" spans="4:14" x14ac:dyDescent="0.25"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</row>
    <row r="966" spans="4:14" x14ac:dyDescent="0.25"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</row>
    <row r="967" spans="4:14" x14ac:dyDescent="0.25"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</row>
    <row r="968" spans="4:14" x14ac:dyDescent="0.25"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</row>
    <row r="969" spans="4:14" x14ac:dyDescent="0.25"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</row>
    <row r="970" spans="4:14" x14ac:dyDescent="0.25"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</row>
    <row r="971" spans="4:14" x14ac:dyDescent="0.25"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</row>
    <row r="972" spans="4:14" x14ac:dyDescent="0.25"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</row>
    <row r="973" spans="4:14" x14ac:dyDescent="0.25"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</row>
    <row r="974" spans="4:14" x14ac:dyDescent="0.25"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</row>
    <row r="975" spans="4:14" x14ac:dyDescent="0.25"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</row>
    <row r="976" spans="4:14" x14ac:dyDescent="0.25"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</row>
    <row r="977" spans="4:14" x14ac:dyDescent="0.25"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</row>
    <row r="978" spans="4:14" x14ac:dyDescent="0.25"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</row>
    <row r="979" spans="4:14" x14ac:dyDescent="0.25"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</row>
    <row r="980" spans="4:14" x14ac:dyDescent="0.25"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</row>
    <row r="981" spans="4:14" x14ac:dyDescent="0.25"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</row>
    <row r="982" spans="4:14" x14ac:dyDescent="0.25"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</row>
    <row r="983" spans="4:14" x14ac:dyDescent="0.25"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</row>
    <row r="984" spans="4:14" x14ac:dyDescent="0.25"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</row>
    <row r="985" spans="4:14" x14ac:dyDescent="0.25"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</row>
    <row r="986" spans="4:14" x14ac:dyDescent="0.25"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</row>
    <row r="987" spans="4:14" x14ac:dyDescent="0.25"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</row>
    <row r="988" spans="4:14" x14ac:dyDescent="0.25"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</row>
    <row r="989" spans="4:14" x14ac:dyDescent="0.25"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</row>
    <row r="990" spans="4:14" x14ac:dyDescent="0.25"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</row>
    <row r="991" spans="4:14" x14ac:dyDescent="0.25"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</row>
    <row r="992" spans="4:14" x14ac:dyDescent="0.25"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</row>
    <row r="993" spans="4:14" x14ac:dyDescent="0.25"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</row>
    <row r="994" spans="4:14" x14ac:dyDescent="0.25"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</row>
    <row r="995" spans="4:14" x14ac:dyDescent="0.25"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</row>
    <row r="996" spans="4:14" x14ac:dyDescent="0.25"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</row>
    <row r="997" spans="4:14" x14ac:dyDescent="0.25"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</row>
    <row r="998" spans="4:14" x14ac:dyDescent="0.25"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</row>
    <row r="999" spans="4:14" x14ac:dyDescent="0.25"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</row>
    <row r="1000" spans="4:14" x14ac:dyDescent="0.25"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</row>
    <row r="1001" spans="4:14" x14ac:dyDescent="0.25"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</row>
    <row r="1002" spans="4:14" x14ac:dyDescent="0.25"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</row>
    <row r="1003" spans="4:14" x14ac:dyDescent="0.25"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</row>
    <row r="1004" spans="4:14" x14ac:dyDescent="0.25"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</row>
    <row r="1005" spans="4:14" x14ac:dyDescent="0.25"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</row>
    <row r="1006" spans="4:14" x14ac:dyDescent="0.25"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</row>
    <row r="1007" spans="4:14" x14ac:dyDescent="0.25"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</row>
    <row r="1008" spans="4:14" x14ac:dyDescent="0.25"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</row>
    <row r="1009" spans="4:14" x14ac:dyDescent="0.25"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</row>
    <row r="1010" spans="4:14" x14ac:dyDescent="0.25"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</row>
    <row r="1011" spans="4:14" x14ac:dyDescent="0.25"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</row>
    <row r="1012" spans="4:14" x14ac:dyDescent="0.25"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</row>
    <row r="1013" spans="4:14" x14ac:dyDescent="0.25"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</row>
    <row r="1014" spans="4:14" x14ac:dyDescent="0.25"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</row>
    <row r="1015" spans="4:14" x14ac:dyDescent="0.25"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</row>
    <row r="1016" spans="4:14" x14ac:dyDescent="0.25"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</row>
    <row r="1017" spans="4:14" x14ac:dyDescent="0.25"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</row>
    <row r="1018" spans="4:14" x14ac:dyDescent="0.25"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</row>
    <row r="1019" spans="4:14" x14ac:dyDescent="0.25"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</row>
    <row r="1020" spans="4:14" x14ac:dyDescent="0.25"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</row>
    <row r="1021" spans="4:14" x14ac:dyDescent="0.25"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</row>
    <row r="1022" spans="4:14" x14ac:dyDescent="0.25"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</row>
    <row r="1023" spans="4:14" x14ac:dyDescent="0.25"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</row>
    <row r="1024" spans="4:14" x14ac:dyDescent="0.25"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</row>
    <row r="1025" spans="4:14" x14ac:dyDescent="0.25"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</row>
    <row r="1026" spans="4:14" x14ac:dyDescent="0.25"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</row>
    <row r="1027" spans="4:14" x14ac:dyDescent="0.25"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</row>
    <row r="1028" spans="4:14" x14ac:dyDescent="0.25"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</row>
    <row r="1029" spans="4:14" x14ac:dyDescent="0.25"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</row>
    <row r="1030" spans="4:14" x14ac:dyDescent="0.25"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</row>
    <row r="1031" spans="4:14" x14ac:dyDescent="0.25"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</row>
    <row r="1032" spans="4:14" x14ac:dyDescent="0.25"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</row>
    <row r="1033" spans="4:14" x14ac:dyDescent="0.25"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</row>
    <row r="1034" spans="4:14" x14ac:dyDescent="0.25"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</row>
    <row r="1035" spans="4:14" x14ac:dyDescent="0.25"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</row>
    <row r="1036" spans="4:14" x14ac:dyDescent="0.25"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</row>
    <row r="1037" spans="4:14" x14ac:dyDescent="0.25"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</row>
    <row r="1038" spans="4:14" x14ac:dyDescent="0.25"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</row>
    <row r="1039" spans="4:14" x14ac:dyDescent="0.25"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</row>
    <row r="1040" spans="4:14" x14ac:dyDescent="0.25"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</row>
    <row r="1041" spans="4:14" x14ac:dyDescent="0.25"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</row>
    <row r="1042" spans="4:14" x14ac:dyDescent="0.25"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</row>
    <row r="1043" spans="4:14" x14ac:dyDescent="0.25"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</row>
    <row r="1044" spans="4:14" x14ac:dyDescent="0.25"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</row>
    <row r="1045" spans="4:14" x14ac:dyDescent="0.25"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</row>
    <row r="1046" spans="4:14" x14ac:dyDescent="0.25"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</row>
    <row r="1047" spans="4:14" x14ac:dyDescent="0.25"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</row>
    <row r="1048" spans="4:14" x14ac:dyDescent="0.25"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</row>
    <row r="1049" spans="4:14" x14ac:dyDescent="0.25"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</row>
    <row r="1050" spans="4:14" x14ac:dyDescent="0.25"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</row>
    <row r="1051" spans="4:14" x14ac:dyDescent="0.25"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</row>
    <row r="1052" spans="4:14" x14ac:dyDescent="0.25"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</row>
    <row r="1053" spans="4:14" x14ac:dyDescent="0.25"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</row>
    <row r="1054" spans="4:14" x14ac:dyDescent="0.25"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</row>
    <row r="1055" spans="4:14" x14ac:dyDescent="0.25"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</row>
    <row r="1056" spans="4:14" x14ac:dyDescent="0.25"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</row>
    <row r="1057" spans="4:14" x14ac:dyDescent="0.25"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</row>
    <row r="1058" spans="4:14" x14ac:dyDescent="0.25"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</row>
    <row r="1059" spans="4:14" x14ac:dyDescent="0.25"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</row>
    <row r="1060" spans="4:14" x14ac:dyDescent="0.25"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</row>
    <row r="1061" spans="4:14" x14ac:dyDescent="0.25"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</row>
    <row r="1062" spans="4:14" x14ac:dyDescent="0.25"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</row>
    <row r="1063" spans="4:14" x14ac:dyDescent="0.25"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</row>
    <row r="1064" spans="4:14" x14ac:dyDescent="0.25"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</row>
    <row r="1065" spans="4:14" x14ac:dyDescent="0.25"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</row>
    <row r="1066" spans="4:14" x14ac:dyDescent="0.25"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</row>
    <row r="1067" spans="4:14" x14ac:dyDescent="0.25"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</row>
    <row r="1068" spans="4:14" x14ac:dyDescent="0.25"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</row>
    <row r="1069" spans="4:14" x14ac:dyDescent="0.25"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</row>
    <row r="1070" spans="4:14" x14ac:dyDescent="0.25"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</row>
    <row r="1071" spans="4:14" x14ac:dyDescent="0.25"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</row>
    <row r="1072" spans="4:14" x14ac:dyDescent="0.25"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</row>
    <row r="1073" spans="4:14" x14ac:dyDescent="0.25"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</row>
    <row r="1074" spans="4:14" x14ac:dyDescent="0.25"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</row>
    <row r="1075" spans="4:14" x14ac:dyDescent="0.25"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</row>
    <row r="1076" spans="4:14" x14ac:dyDescent="0.25"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</row>
    <row r="1077" spans="4:14" x14ac:dyDescent="0.25"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</row>
    <row r="1078" spans="4:14" x14ac:dyDescent="0.25"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</row>
    <row r="1079" spans="4:14" x14ac:dyDescent="0.25"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</row>
    <row r="1080" spans="4:14" x14ac:dyDescent="0.25"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</row>
    <row r="1081" spans="4:14" x14ac:dyDescent="0.25"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</row>
    <row r="1082" spans="4:14" x14ac:dyDescent="0.25"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</row>
    <row r="1083" spans="4:14" x14ac:dyDescent="0.25"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</row>
    <row r="1084" spans="4:14" x14ac:dyDescent="0.25"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</row>
    <row r="1085" spans="4:14" x14ac:dyDescent="0.25"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</row>
    <row r="1086" spans="4:14" x14ac:dyDescent="0.25"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</row>
    <row r="1087" spans="4:14" x14ac:dyDescent="0.25"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</row>
    <row r="1088" spans="4:14" x14ac:dyDescent="0.25"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</row>
    <row r="1089" spans="4:14" x14ac:dyDescent="0.25"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</row>
    <row r="1090" spans="4:14" x14ac:dyDescent="0.25"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</row>
    <row r="1091" spans="4:14" x14ac:dyDescent="0.25"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</row>
    <row r="1092" spans="4:14" x14ac:dyDescent="0.25"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</row>
    <row r="1093" spans="4:14" x14ac:dyDescent="0.25"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</row>
    <row r="1094" spans="4:14" x14ac:dyDescent="0.25"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</row>
    <row r="1095" spans="4:14" x14ac:dyDescent="0.25"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</row>
    <row r="1096" spans="4:14" x14ac:dyDescent="0.25"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</row>
    <row r="1097" spans="4:14" x14ac:dyDescent="0.25"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</row>
    <row r="1098" spans="4:14" x14ac:dyDescent="0.25"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</row>
    <row r="1099" spans="4:14" x14ac:dyDescent="0.25"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</row>
    <row r="1100" spans="4:14" x14ac:dyDescent="0.25"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</row>
    <row r="1101" spans="4:14" x14ac:dyDescent="0.25"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</row>
    <row r="1102" spans="4:14" x14ac:dyDescent="0.25"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</row>
    <row r="1103" spans="4:14" x14ac:dyDescent="0.25"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</row>
    <row r="1104" spans="4:14" x14ac:dyDescent="0.25"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</row>
    <row r="1105" spans="4:14" x14ac:dyDescent="0.25"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</row>
    <row r="1106" spans="4:14" x14ac:dyDescent="0.25"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</row>
    <row r="1107" spans="4:14" x14ac:dyDescent="0.25"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</row>
    <row r="1108" spans="4:14" x14ac:dyDescent="0.25"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</row>
    <row r="1109" spans="4:14" x14ac:dyDescent="0.25"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</row>
    <row r="1110" spans="4:14" x14ac:dyDescent="0.25"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</row>
    <row r="1111" spans="4:14" x14ac:dyDescent="0.25"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</row>
    <row r="1112" spans="4:14" x14ac:dyDescent="0.25"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</row>
    <row r="1113" spans="4:14" x14ac:dyDescent="0.25"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</row>
    <row r="1114" spans="4:14" x14ac:dyDescent="0.25"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</row>
    <row r="1115" spans="4:14" x14ac:dyDescent="0.25"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</row>
    <row r="1116" spans="4:14" x14ac:dyDescent="0.25"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</row>
    <row r="1117" spans="4:14" x14ac:dyDescent="0.25"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</row>
    <row r="1118" spans="4:14" x14ac:dyDescent="0.25"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</row>
    <row r="1119" spans="4:14" x14ac:dyDescent="0.25"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</row>
    <row r="1120" spans="4:14" x14ac:dyDescent="0.25"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</row>
    <row r="1121" spans="4:14" x14ac:dyDescent="0.25"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</row>
    <row r="1122" spans="4:14" x14ac:dyDescent="0.25"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</row>
    <row r="1123" spans="4:14" x14ac:dyDescent="0.25"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</row>
    <row r="1124" spans="4:14" x14ac:dyDescent="0.25"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</row>
    <row r="1125" spans="4:14" x14ac:dyDescent="0.25"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</row>
    <row r="1126" spans="4:14" x14ac:dyDescent="0.25"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</row>
    <row r="1127" spans="4:14" x14ac:dyDescent="0.25"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</row>
    <row r="1128" spans="4:14" x14ac:dyDescent="0.25"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</row>
    <row r="1129" spans="4:14" x14ac:dyDescent="0.25"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</row>
    <row r="1130" spans="4:14" x14ac:dyDescent="0.25"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</row>
    <row r="1131" spans="4:14" x14ac:dyDescent="0.25"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</row>
    <row r="1132" spans="4:14" x14ac:dyDescent="0.25"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</row>
    <row r="1133" spans="4:14" x14ac:dyDescent="0.25"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</row>
    <row r="1134" spans="4:14" x14ac:dyDescent="0.25"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</row>
    <row r="1135" spans="4:14" x14ac:dyDescent="0.25"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</row>
    <row r="1136" spans="4:14" x14ac:dyDescent="0.25"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</row>
    <row r="1137" spans="4:14" x14ac:dyDescent="0.25"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</row>
    <row r="1138" spans="4:14" x14ac:dyDescent="0.25"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</row>
    <row r="1139" spans="4:14" x14ac:dyDescent="0.25"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</row>
    <row r="1140" spans="4:14" x14ac:dyDescent="0.25"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</row>
    <row r="1141" spans="4:14" x14ac:dyDescent="0.25"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</row>
    <row r="1142" spans="4:14" x14ac:dyDescent="0.25"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</row>
    <row r="1143" spans="4:14" x14ac:dyDescent="0.25"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</row>
    <row r="1144" spans="4:14" x14ac:dyDescent="0.25"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</row>
    <row r="1145" spans="4:14" x14ac:dyDescent="0.25"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</row>
    <row r="1146" spans="4:14" x14ac:dyDescent="0.25"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</row>
    <row r="1147" spans="4:14" x14ac:dyDescent="0.25"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</row>
    <row r="1148" spans="4:14" x14ac:dyDescent="0.25"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</row>
    <row r="1149" spans="4:14" x14ac:dyDescent="0.25"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</row>
    <row r="1150" spans="4:14" x14ac:dyDescent="0.25"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</row>
    <row r="1151" spans="4:14" x14ac:dyDescent="0.25"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</row>
    <row r="1152" spans="4:14" x14ac:dyDescent="0.25"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</row>
    <row r="1153" spans="4:14" x14ac:dyDescent="0.25"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</row>
    <row r="1154" spans="4:14" x14ac:dyDescent="0.25"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</row>
    <row r="1155" spans="4:14" x14ac:dyDescent="0.25"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</row>
    <row r="1156" spans="4:14" x14ac:dyDescent="0.25"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</row>
    <row r="1157" spans="4:14" x14ac:dyDescent="0.25"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</row>
    <row r="1158" spans="4:14" x14ac:dyDescent="0.25"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</row>
    <row r="1159" spans="4:14" x14ac:dyDescent="0.25"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</row>
    <row r="1160" spans="4:14" x14ac:dyDescent="0.25"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</row>
    <row r="1161" spans="4:14" x14ac:dyDescent="0.25"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</row>
    <row r="1162" spans="4:14" x14ac:dyDescent="0.25"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</row>
    <row r="1163" spans="4:14" x14ac:dyDescent="0.25"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</row>
    <row r="1164" spans="4:14" x14ac:dyDescent="0.25"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</row>
    <row r="1165" spans="4:14" x14ac:dyDescent="0.25"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</row>
    <row r="1166" spans="4:14" x14ac:dyDescent="0.25"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</row>
    <row r="1167" spans="4:14" x14ac:dyDescent="0.25"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</row>
    <row r="1168" spans="4:14" x14ac:dyDescent="0.25"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</row>
    <row r="1169" spans="4:14" x14ac:dyDescent="0.25"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</row>
    <row r="1170" spans="4:14" x14ac:dyDescent="0.25"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</row>
    <row r="1171" spans="4:14" x14ac:dyDescent="0.25"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</row>
    <row r="1172" spans="4:14" x14ac:dyDescent="0.25"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</row>
    <row r="1173" spans="4:14" x14ac:dyDescent="0.25"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</row>
    <row r="1174" spans="4:14" x14ac:dyDescent="0.25"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</row>
    <row r="1175" spans="4:14" x14ac:dyDescent="0.25"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</row>
    <row r="1176" spans="4:14" x14ac:dyDescent="0.25"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</row>
    <row r="1177" spans="4:14" x14ac:dyDescent="0.25"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</row>
    <row r="1178" spans="4:14" x14ac:dyDescent="0.25"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</row>
    <row r="1179" spans="4:14" x14ac:dyDescent="0.25"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</row>
    <row r="1180" spans="4:14" x14ac:dyDescent="0.25"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</row>
    <row r="1181" spans="4:14" x14ac:dyDescent="0.25"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</row>
    <row r="1182" spans="4:14" x14ac:dyDescent="0.25"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</row>
    <row r="1183" spans="4:14" x14ac:dyDescent="0.25"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</row>
    <row r="1184" spans="4:14" x14ac:dyDescent="0.25"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</row>
    <row r="1185" spans="4:14" x14ac:dyDescent="0.25"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</row>
    <row r="1186" spans="4:14" x14ac:dyDescent="0.25"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</row>
    <row r="1187" spans="4:14" x14ac:dyDescent="0.25"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</row>
    <row r="1188" spans="4:14" x14ac:dyDescent="0.25"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</row>
    <row r="1189" spans="4:14" x14ac:dyDescent="0.25"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</row>
    <row r="1190" spans="4:14" x14ac:dyDescent="0.25"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</row>
    <row r="1191" spans="4:14" x14ac:dyDescent="0.25"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</row>
    <row r="1192" spans="4:14" x14ac:dyDescent="0.25"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</row>
    <row r="1193" spans="4:14" x14ac:dyDescent="0.25"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</row>
    <row r="1194" spans="4:14" x14ac:dyDescent="0.25"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</row>
    <row r="1195" spans="4:14" x14ac:dyDescent="0.25"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</row>
    <row r="1196" spans="4:14" x14ac:dyDescent="0.25"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</row>
    <row r="1197" spans="4:14" x14ac:dyDescent="0.25"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</row>
    <row r="1198" spans="4:14" x14ac:dyDescent="0.25"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</row>
    <row r="1199" spans="4:14" x14ac:dyDescent="0.25"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</row>
    <row r="1200" spans="4:14" x14ac:dyDescent="0.25"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</row>
    <row r="1201" spans="4:14" x14ac:dyDescent="0.25"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</row>
    <row r="1202" spans="4:14" x14ac:dyDescent="0.25"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</row>
    <row r="1203" spans="4:14" x14ac:dyDescent="0.25"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</row>
    <row r="1204" spans="4:14" x14ac:dyDescent="0.25"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</row>
    <row r="1205" spans="4:14" x14ac:dyDescent="0.25"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</row>
    <row r="1206" spans="4:14" x14ac:dyDescent="0.25"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</row>
    <row r="1207" spans="4:14" x14ac:dyDescent="0.25"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</row>
    <row r="1208" spans="4:14" x14ac:dyDescent="0.25"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</row>
    <row r="1209" spans="4:14" x14ac:dyDescent="0.25"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</row>
    <row r="1210" spans="4:14" x14ac:dyDescent="0.25"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</row>
    <row r="1211" spans="4:14" x14ac:dyDescent="0.25"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</row>
    <row r="1212" spans="4:14" x14ac:dyDescent="0.25"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</row>
    <row r="1213" spans="4:14" x14ac:dyDescent="0.25"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</row>
    <row r="1214" spans="4:14" x14ac:dyDescent="0.25"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</row>
    <row r="1215" spans="4:14" x14ac:dyDescent="0.25"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</row>
    <row r="1216" spans="4:14" x14ac:dyDescent="0.25"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</row>
    <row r="1217" spans="4:14" x14ac:dyDescent="0.25"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</row>
    <row r="1218" spans="4:14" x14ac:dyDescent="0.25"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</row>
    <row r="1219" spans="4:14" x14ac:dyDescent="0.25"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</row>
    <row r="1220" spans="4:14" x14ac:dyDescent="0.25"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</row>
    <row r="1221" spans="4:14" x14ac:dyDescent="0.25"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</row>
    <row r="1222" spans="4:14" x14ac:dyDescent="0.25"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</row>
    <row r="1223" spans="4:14" x14ac:dyDescent="0.25"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</row>
    <row r="1224" spans="4:14" x14ac:dyDescent="0.25"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</row>
    <row r="1225" spans="4:14" x14ac:dyDescent="0.25"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</row>
    <row r="1226" spans="4:14" x14ac:dyDescent="0.25"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</row>
    <row r="1227" spans="4:14" x14ac:dyDescent="0.25"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</row>
    <row r="1228" spans="4:14" x14ac:dyDescent="0.25"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</row>
    <row r="1229" spans="4:14" x14ac:dyDescent="0.25"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</row>
    <row r="1230" spans="4:14" x14ac:dyDescent="0.25"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</row>
    <row r="1231" spans="4:14" x14ac:dyDescent="0.25"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</row>
    <row r="1232" spans="4:14" x14ac:dyDescent="0.25"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</row>
    <row r="1233" spans="4:14" x14ac:dyDescent="0.25"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</row>
    <row r="1234" spans="4:14" x14ac:dyDescent="0.25"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</row>
    <row r="1235" spans="4:14" x14ac:dyDescent="0.25"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</row>
    <row r="1236" spans="4:14" x14ac:dyDescent="0.25"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</row>
    <row r="1237" spans="4:14" x14ac:dyDescent="0.25"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</row>
    <row r="1238" spans="4:14" x14ac:dyDescent="0.25"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</row>
    <row r="1239" spans="4:14" x14ac:dyDescent="0.25"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</row>
    <row r="1240" spans="4:14" x14ac:dyDescent="0.25"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</row>
    <row r="1241" spans="4:14" x14ac:dyDescent="0.25"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</row>
    <row r="1242" spans="4:14" x14ac:dyDescent="0.25"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</row>
    <row r="1243" spans="4:14" x14ac:dyDescent="0.25"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</row>
    <row r="1244" spans="4:14" x14ac:dyDescent="0.25"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</row>
    <row r="1245" spans="4:14" x14ac:dyDescent="0.25"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</row>
    <row r="1246" spans="4:14" x14ac:dyDescent="0.25"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</row>
    <row r="1247" spans="4:14" x14ac:dyDescent="0.25"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</row>
    <row r="1248" spans="4:14" x14ac:dyDescent="0.25"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</row>
    <row r="1249" spans="4:14" x14ac:dyDescent="0.25"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</row>
    <row r="1250" spans="4:14" x14ac:dyDescent="0.25"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</row>
    <row r="1251" spans="4:14" x14ac:dyDescent="0.25"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</row>
    <row r="1252" spans="4:14" x14ac:dyDescent="0.25"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</row>
    <row r="1253" spans="4:14" x14ac:dyDescent="0.25"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</row>
    <row r="1254" spans="4:14" x14ac:dyDescent="0.25"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</row>
    <row r="1255" spans="4:14" x14ac:dyDescent="0.25"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</row>
    <row r="1256" spans="4:14" x14ac:dyDescent="0.25"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</row>
    <row r="1257" spans="4:14" x14ac:dyDescent="0.25"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</row>
    <row r="1258" spans="4:14" x14ac:dyDescent="0.25"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</row>
    <row r="1259" spans="4:14" x14ac:dyDescent="0.25"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</row>
    <row r="1260" spans="4:14" x14ac:dyDescent="0.25"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</row>
    <row r="1261" spans="4:14" x14ac:dyDescent="0.25"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</row>
    <row r="1262" spans="4:14" x14ac:dyDescent="0.25"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</row>
    <row r="1263" spans="4:14" x14ac:dyDescent="0.25"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</row>
    <row r="1264" spans="4:14" x14ac:dyDescent="0.25"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</row>
    <row r="1265" spans="4:14" x14ac:dyDescent="0.25"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</row>
    <row r="1266" spans="4:14" x14ac:dyDescent="0.25"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</row>
    <row r="1267" spans="4:14" x14ac:dyDescent="0.25"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</row>
    <row r="1268" spans="4:14" x14ac:dyDescent="0.25"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</row>
    <row r="1269" spans="4:14" x14ac:dyDescent="0.25"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</row>
    <row r="1270" spans="4:14" x14ac:dyDescent="0.25"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</row>
    <row r="1271" spans="4:14" x14ac:dyDescent="0.25"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</row>
    <row r="1272" spans="4:14" x14ac:dyDescent="0.25"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</row>
    <row r="1273" spans="4:14" x14ac:dyDescent="0.25"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</row>
    <row r="1274" spans="4:14" x14ac:dyDescent="0.25"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</row>
    <row r="1275" spans="4:14" x14ac:dyDescent="0.25"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</row>
    <row r="1276" spans="4:14" x14ac:dyDescent="0.25"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</row>
    <row r="1277" spans="4:14" x14ac:dyDescent="0.25"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</row>
    <row r="1278" spans="4:14" x14ac:dyDescent="0.25"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</row>
    <row r="1279" spans="4:14" x14ac:dyDescent="0.25"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</row>
    <row r="1280" spans="4:14" x14ac:dyDescent="0.25"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</row>
    <row r="1281" spans="4:14" x14ac:dyDescent="0.25"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</row>
    <row r="1282" spans="4:14" x14ac:dyDescent="0.25"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</row>
    <row r="1283" spans="4:14" x14ac:dyDescent="0.25"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</row>
    <row r="1284" spans="4:14" x14ac:dyDescent="0.25"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</row>
    <row r="1285" spans="4:14" x14ac:dyDescent="0.25"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</row>
    <row r="1286" spans="4:14" x14ac:dyDescent="0.25"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</row>
    <row r="1287" spans="4:14" x14ac:dyDescent="0.25"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</row>
    <row r="1288" spans="4:14" x14ac:dyDescent="0.25"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</row>
    <row r="1289" spans="4:14" x14ac:dyDescent="0.25"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</row>
    <row r="1290" spans="4:14" x14ac:dyDescent="0.25"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</row>
    <row r="1291" spans="4:14" x14ac:dyDescent="0.25"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</row>
    <row r="1292" spans="4:14" x14ac:dyDescent="0.25"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</row>
    <row r="1293" spans="4:14" x14ac:dyDescent="0.25"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</row>
    <row r="1294" spans="4:14" x14ac:dyDescent="0.25"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</row>
    <row r="1295" spans="4:14" x14ac:dyDescent="0.25"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</row>
    <row r="1296" spans="4:14" x14ac:dyDescent="0.25"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</row>
    <row r="1297" spans="4:14" x14ac:dyDescent="0.25"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</row>
    <row r="1298" spans="4:14" x14ac:dyDescent="0.25"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</row>
    <row r="1299" spans="4:14" x14ac:dyDescent="0.25"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</row>
    <row r="1300" spans="4:14" x14ac:dyDescent="0.25"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</row>
    <row r="1301" spans="4:14" x14ac:dyDescent="0.25"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</row>
    <row r="1302" spans="4:14" x14ac:dyDescent="0.25"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</row>
    <row r="1303" spans="4:14" x14ac:dyDescent="0.25"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</row>
    <row r="1304" spans="4:14" x14ac:dyDescent="0.25"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</row>
    <row r="1305" spans="4:14" x14ac:dyDescent="0.25"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</row>
    <row r="1306" spans="4:14" x14ac:dyDescent="0.25"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</row>
    <row r="1307" spans="4:14" x14ac:dyDescent="0.25"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</row>
    <row r="1308" spans="4:14" x14ac:dyDescent="0.25"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</row>
    <row r="1309" spans="4:14" x14ac:dyDescent="0.25"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</row>
    <row r="1310" spans="4:14" x14ac:dyDescent="0.25"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</row>
    <row r="1311" spans="4:14" x14ac:dyDescent="0.25"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</row>
    <row r="1312" spans="4:14" x14ac:dyDescent="0.25"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</row>
    <row r="1313" spans="4:14" x14ac:dyDescent="0.25"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</row>
    <row r="1314" spans="4:14" x14ac:dyDescent="0.25"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</row>
    <row r="1315" spans="4:14" x14ac:dyDescent="0.25"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</row>
    <row r="1316" spans="4:14" x14ac:dyDescent="0.25"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</row>
    <row r="1317" spans="4:14" x14ac:dyDescent="0.25"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</row>
    <row r="1318" spans="4:14" x14ac:dyDescent="0.25"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</row>
    <row r="1319" spans="4:14" x14ac:dyDescent="0.25"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</row>
    <row r="1320" spans="4:14" x14ac:dyDescent="0.25"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</row>
    <row r="1321" spans="4:14" x14ac:dyDescent="0.25"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</row>
    <row r="1322" spans="4:14" x14ac:dyDescent="0.25"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</row>
    <row r="1323" spans="4:14" x14ac:dyDescent="0.25"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</row>
    <row r="1324" spans="4:14" x14ac:dyDescent="0.25"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</row>
    <row r="1325" spans="4:14" x14ac:dyDescent="0.25"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</row>
    <row r="1326" spans="4:14" x14ac:dyDescent="0.25"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</row>
    <row r="1327" spans="4:14" x14ac:dyDescent="0.25"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</row>
    <row r="1328" spans="4:14" x14ac:dyDescent="0.25"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</row>
    <row r="1329" spans="4:14" x14ac:dyDescent="0.25"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</row>
    <row r="1330" spans="4:14" x14ac:dyDescent="0.25"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</row>
    <row r="1331" spans="4:14" x14ac:dyDescent="0.25"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</row>
    <row r="1332" spans="4:14" x14ac:dyDescent="0.25"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</row>
    <row r="1333" spans="4:14" x14ac:dyDescent="0.25"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</row>
    <row r="1334" spans="4:14" x14ac:dyDescent="0.25"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</row>
    <row r="1335" spans="4:14" x14ac:dyDescent="0.25"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</row>
    <row r="1336" spans="4:14" x14ac:dyDescent="0.25"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</row>
    <row r="1337" spans="4:14" x14ac:dyDescent="0.25"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</row>
    <row r="1338" spans="4:14" x14ac:dyDescent="0.25"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</row>
    <row r="1339" spans="4:14" x14ac:dyDescent="0.25"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</row>
    <row r="1340" spans="4:14" x14ac:dyDescent="0.25"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</row>
    <row r="1341" spans="4:14" x14ac:dyDescent="0.25"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</row>
    <row r="1342" spans="4:14" x14ac:dyDescent="0.25"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</row>
    <row r="1343" spans="4:14" x14ac:dyDescent="0.25"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</row>
    <row r="1344" spans="4:14" x14ac:dyDescent="0.25"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</row>
    <row r="1345" spans="4:14" x14ac:dyDescent="0.25"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</row>
    <row r="1346" spans="4:14" x14ac:dyDescent="0.25"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</row>
    <row r="1347" spans="4:14" x14ac:dyDescent="0.25"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</row>
    <row r="1348" spans="4:14" x14ac:dyDescent="0.25"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</row>
    <row r="1349" spans="4:14" x14ac:dyDescent="0.25"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</row>
    <row r="1350" spans="4:14" x14ac:dyDescent="0.25"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</row>
    <row r="1351" spans="4:14" x14ac:dyDescent="0.25"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</row>
    <row r="1352" spans="4:14" x14ac:dyDescent="0.25"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</row>
    <row r="1353" spans="4:14" x14ac:dyDescent="0.25"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</row>
    <row r="1354" spans="4:14" x14ac:dyDescent="0.25"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</row>
    <row r="1355" spans="4:14" x14ac:dyDescent="0.25"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</row>
    <row r="1356" spans="4:14" x14ac:dyDescent="0.25"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</row>
    <row r="1357" spans="4:14" x14ac:dyDescent="0.25"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</row>
    <row r="1358" spans="4:14" x14ac:dyDescent="0.25"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</row>
    <row r="1359" spans="4:14" x14ac:dyDescent="0.25"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</row>
    <row r="1360" spans="4:14" x14ac:dyDescent="0.25"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</row>
    <row r="1361" spans="4:14" x14ac:dyDescent="0.25"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</row>
    <row r="1362" spans="4:14" x14ac:dyDescent="0.25"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</row>
    <row r="1363" spans="4:14" x14ac:dyDescent="0.25"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</row>
    <row r="1364" spans="4:14" x14ac:dyDescent="0.25"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</row>
    <row r="1365" spans="4:14" x14ac:dyDescent="0.25"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</row>
    <row r="1366" spans="4:14" x14ac:dyDescent="0.25"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</row>
    <row r="1367" spans="4:14" x14ac:dyDescent="0.25"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</row>
    <row r="1368" spans="4:14" x14ac:dyDescent="0.25"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</row>
    <row r="1369" spans="4:14" x14ac:dyDescent="0.25"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</row>
    <row r="1370" spans="4:14" x14ac:dyDescent="0.25"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</row>
    <row r="1371" spans="4:14" x14ac:dyDescent="0.25"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</row>
    <row r="1372" spans="4:14" x14ac:dyDescent="0.25"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</row>
    <row r="1373" spans="4:14" x14ac:dyDescent="0.25"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</row>
    <row r="1374" spans="4:14" x14ac:dyDescent="0.25"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</row>
    <row r="1375" spans="4:14" x14ac:dyDescent="0.25"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</row>
    <row r="1376" spans="4:14" x14ac:dyDescent="0.25"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</row>
    <row r="1377" spans="4:14" x14ac:dyDescent="0.25"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</row>
    <row r="1378" spans="4:14" x14ac:dyDescent="0.25"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</row>
    <row r="1379" spans="4:14" x14ac:dyDescent="0.25"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</row>
    <row r="1380" spans="4:14" x14ac:dyDescent="0.25"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</row>
    <row r="1381" spans="4:14" x14ac:dyDescent="0.25"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</row>
    <row r="1382" spans="4:14" x14ac:dyDescent="0.25"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</row>
    <row r="1383" spans="4:14" x14ac:dyDescent="0.25"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</row>
    <row r="1384" spans="4:14" x14ac:dyDescent="0.25"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</row>
    <row r="1385" spans="4:14" x14ac:dyDescent="0.25"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</row>
    <row r="1386" spans="4:14" x14ac:dyDescent="0.25"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</row>
    <row r="1387" spans="4:14" x14ac:dyDescent="0.25"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</row>
    <row r="1388" spans="4:14" x14ac:dyDescent="0.25"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</row>
    <row r="1389" spans="4:14" x14ac:dyDescent="0.25"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</row>
    <row r="1390" spans="4:14" x14ac:dyDescent="0.25"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</row>
    <row r="1391" spans="4:14" x14ac:dyDescent="0.25"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</row>
    <row r="1392" spans="4:14" x14ac:dyDescent="0.25"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</row>
    <row r="1393" spans="4:14" x14ac:dyDescent="0.25"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</row>
    <row r="1394" spans="4:14" x14ac:dyDescent="0.25"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</row>
    <row r="1395" spans="4:14" x14ac:dyDescent="0.25"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</row>
    <row r="1396" spans="4:14" x14ac:dyDescent="0.25"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</row>
    <row r="1397" spans="4:14" x14ac:dyDescent="0.25"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</row>
    <row r="1398" spans="4:14" x14ac:dyDescent="0.25"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</row>
    <row r="1399" spans="4:14" x14ac:dyDescent="0.25"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</row>
    <row r="1400" spans="4:14" x14ac:dyDescent="0.25"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</row>
    <row r="1401" spans="4:14" x14ac:dyDescent="0.25"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</row>
    <row r="1402" spans="4:14" x14ac:dyDescent="0.25"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</row>
    <row r="1403" spans="4:14" x14ac:dyDescent="0.25"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</row>
    <row r="1404" spans="4:14" x14ac:dyDescent="0.25"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</row>
    <row r="1405" spans="4:14" x14ac:dyDescent="0.25"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</row>
    <row r="1406" spans="4:14" x14ac:dyDescent="0.25"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</row>
    <row r="1407" spans="4:14" x14ac:dyDescent="0.25"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</row>
    <row r="1408" spans="4:14" x14ac:dyDescent="0.25"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</row>
    <row r="1409" spans="4:14" x14ac:dyDescent="0.25"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</row>
    <row r="1410" spans="4:14" x14ac:dyDescent="0.25"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</row>
    <row r="1411" spans="4:14" x14ac:dyDescent="0.25"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</row>
    <row r="1412" spans="4:14" x14ac:dyDescent="0.25"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</row>
    <row r="1413" spans="4:14" x14ac:dyDescent="0.25"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</row>
    <row r="1414" spans="4:14" x14ac:dyDescent="0.25"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</row>
    <row r="1415" spans="4:14" x14ac:dyDescent="0.25"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</row>
    <row r="1416" spans="4:14" x14ac:dyDescent="0.25"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</row>
    <row r="1417" spans="4:14" x14ac:dyDescent="0.25"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</row>
    <row r="1418" spans="4:14" x14ac:dyDescent="0.25"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</row>
    <row r="1419" spans="4:14" x14ac:dyDescent="0.25"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</row>
    <row r="1420" spans="4:14" x14ac:dyDescent="0.25"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</row>
    <row r="1421" spans="4:14" x14ac:dyDescent="0.25"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</row>
    <row r="1422" spans="4:14" x14ac:dyDescent="0.25"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</row>
    <row r="1423" spans="4:14" x14ac:dyDescent="0.25"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</row>
    <row r="1424" spans="4:14" x14ac:dyDescent="0.25"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</row>
    <row r="1425" spans="4:14" x14ac:dyDescent="0.25"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</row>
    <row r="1426" spans="4:14" x14ac:dyDescent="0.25"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</row>
    <row r="1427" spans="4:14" x14ac:dyDescent="0.25"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</row>
    <row r="1428" spans="4:14" x14ac:dyDescent="0.25"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</row>
    <row r="1429" spans="4:14" x14ac:dyDescent="0.25"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</row>
    <row r="1430" spans="4:14" x14ac:dyDescent="0.25"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</row>
    <row r="1431" spans="4:14" x14ac:dyDescent="0.25"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</row>
    <row r="1432" spans="4:14" x14ac:dyDescent="0.25"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</row>
    <row r="1433" spans="4:14" x14ac:dyDescent="0.25"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</row>
    <row r="1434" spans="4:14" x14ac:dyDescent="0.25"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</row>
    <row r="1435" spans="4:14" x14ac:dyDescent="0.25"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</row>
    <row r="1436" spans="4:14" x14ac:dyDescent="0.25"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</row>
    <row r="1437" spans="4:14" x14ac:dyDescent="0.25"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</row>
    <row r="1438" spans="4:14" x14ac:dyDescent="0.25"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</row>
    <row r="1439" spans="4:14" x14ac:dyDescent="0.25"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</row>
    <row r="1440" spans="4:14" x14ac:dyDescent="0.25"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</row>
    <row r="1441" spans="4:14" x14ac:dyDescent="0.25"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</row>
    <row r="1442" spans="4:14" x14ac:dyDescent="0.25"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</row>
    <row r="1443" spans="4:14" x14ac:dyDescent="0.25"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</row>
    <row r="1444" spans="4:14" x14ac:dyDescent="0.25"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</row>
    <row r="1445" spans="4:14" x14ac:dyDescent="0.25"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</row>
    <row r="1446" spans="4:14" x14ac:dyDescent="0.25"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</row>
    <row r="1447" spans="4:14" x14ac:dyDescent="0.25"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</row>
    <row r="1448" spans="4:14" x14ac:dyDescent="0.25"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</row>
    <row r="1449" spans="4:14" x14ac:dyDescent="0.25"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</row>
    <row r="1450" spans="4:14" x14ac:dyDescent="0.25"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</row>
    <row r="1451" spans="4:14" x14ac:dyDescent="0.25"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</row>
    <row r="1452" spans="4:14" x14ac:dyDescent="0.25"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</row>
    <row r="1453" spans="4:14" x14ac:dyDescent="0.25"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</row>
    <row r="1454" spans="4:14" x14ac:dyDescent="0.25"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</row>
    <row r="1455" spans="4:14" x14ac:dyDescent="0.25"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</row>
    <row r="1456" spans="4:14" x14ac:dyDescent="0.25"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</row>
    <row r="1457" spans="4:14" x14ac:dyDescent="0.25"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</row>
    <row r="1458" spans="4:14" x14ac:dyDescent="0.25"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</row>
    <row r="1459" spans="4:14" x14ac:dyDescent="0.25"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</row>
    <row r="1460" spans="4:14" x14ac:dyDescent="0.25"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</row>
    <row r="1461" spans="4:14" x14ac:dyDescent="0.25"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</row>
    <row r="1462" spans="4:14" x14ac:dyDescent="0.25"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</row>
    <row r="1463" spans="4:14" x14ac:dyDescent="0.25"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</row>
    <row r="1464" spans="4:14" x14ac:dyDescent="0.25"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</row>
    <row r="1465" spans="4:14" x14ac:dyDescent="0.25"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</row>
    <row r="1466" spans="4:14" x14ac:dyDescent="0.25"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</row>
    <row r="1467" spans="4:14" x14ac:dyDescent="0.25"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</row>
    <row r="1468" spans="4:14" x14ac:dyDescent="0.25"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</row>
    <row r="1469" spans="4:14" x14ac:dyDescent="0.25"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</row>
    <row r="1470" spans="4:14" x14ac:dyDescent="0.25"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</row>
    <row r="1471" spans="4:14" x14ac:dyDescent="0.25"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</row>
    <row r="1472" spans="4:14" x14ac:dyDescent="0.25"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</row>
    <row r="1473" spans="4:14" x14ac:dyDescent="0.25"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</row>
    <row r="1474" spans="4:14" x14ac:dyDescent="0.25"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</row>
    <row r="1475" spans="4:14" x14ac:dyDescent="0.25"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</row>
    <row r="1476" spans="4:14" x14ac:dyDescent="0.25"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</row>
    <row r="1477" spans="4:14" x14ac:dyDescent="0.25"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</row>
    <row r="1478" spans="4:14" x14ac:dyDescent="0.25"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</row>
    <row r="1479" spans="4:14" x14ac:dyDescent="0.25"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</row>
    <row r="1480" spans="4:14" x14ac:dyDescent="0.25"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</row>
    <row r="1481" spans="4:14" x14ac:dyDescent="0.25"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</row>
    <row r="1482" spans="4:14" x14ac:dyDescent="0.25"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</row>
    <row r="1483" spans="4:14" x14ac:dyDescent="0.25"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</row>
    <row r="1484" spans="4:14" x14ac:dyDescent="0.25"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</row>
    <row r="1485" spans="4:14" x14ac:dyDescent="0.25"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</row>
    <row r="1486" spans="4:14" x14ac:dyDescent="0.25"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</row>
    <row r="1487" spans="4:14" x14ac:dyDescent="0.25"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</row>
    <row r="1488" spans="4:14" x14ac:dyDescent="0.25"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</row>
    <row r="1489" spans="4:14" x14ac:dyDescent="0.25"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</row>
    <row r="1490" spans="4:14" x14ac:dyDescent="0.25"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</row>
    <row r="1491" spans="4:14" x14ac:dyDescent="0.25"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</row>
    <row r="1492" spans="4:14" x14ac:dyDescent="0.25"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</row>
    <row r="1493" spans="4:14" x14ac:dyDescent="0.25"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</row>
    <row r="1494" spans="4:14" x14ac:dyDescent="0.25"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</row>
    <row r="1495" spans="4:14" x14ac:dyDescent="0.25"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</row>
    <row r="1496" spans="4:14" x14ac:dyDescent="0.25"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</row>
    <row r="1497" spans="4:14" x14ac:dyDescent="0.25"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</row>
    <row r="1498" spans="4:14" x14ac:dyDescent="0.25"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</row>
    <row r="1499" spans="4:14" x14ac:dyDescent="0.25"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</row>
    <row r="1500" spans="4:14" x14ac:dyDescent="0.25"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</row>
    <row r="1501" spans="4:14" x14ac:dyDescent="0.25"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</row>
    <row r="1502" spans="4:14" x14ac:dyDescent="0.25"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</row>
    <row r="1503" spans="4:14" x14ac:dyDescent="0.25"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</row>
    <row r="1504" spans="4:14" x14ac:dyDescent="0.25"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</row>
    <row r="1505" spans="4:14" x14ac:dyDescent="0.25"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</row>
    <row r="1506" spans="4:14" x14ac:dyDescent="0.25"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</row>
    <row r="1507" spans="4:14" x14ac:dyDescent="0.25"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</row>
    <row r="1508" spans="4:14" x14ac:dyDescent="0.25"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</row>
    <row r="1509" spans="4:14" x14ac:dyDescent="0.25"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</row>
    <row r="1510" spans="4:14" x14ac:dyDescent="0.25"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</row>
    <row r="1511" spans="4:14" x14ac:dyDescent="0.25"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</row>
    <row r="1512" spans="4:14" x14ac:dyDescent="0.25"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</row>
    <row r="1513" spans="4:14" x14ac:dyDescent="0.25"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</row>
    <row r="1514" spans="4:14" x14ac:dyDescent="0.25"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</row>
    <row r="1515" spans="4:14" x14ac:dyDescent="0.25"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</row>
    <row r="1516" spans="4:14" x14ac:dyDescent="0.25"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</row>
    <row r="1517" spans="4:14" x14ac:dyDescent="0.25"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</row>
    <row r="1518" spans="4:14" x14ac:dyDescent="0.25"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</row>
    <row r="1519" spans="4:14" x14ac:dyDescent="0.25"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</row>
    <row r="1520" spans="4:14" x14ac:dyDescent="0.25"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</row>
    <row r="1521" spans="4:14" x14ac:dyDescent="0.25"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</row>
    <row r="1522" spans="4:14" x14ac:dyDescent="0.25"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</row>
    <row r="1523" spans="4:14" x14ac:dyDescent="0.25"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</row>
    <row r="1524" spans="4:14" x14ac:dyDescent="0.25"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</row>
    <row r="1525" spans="4:14" x14ac:dyDescent="0.25"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</row>
    <row r="1526" spans="4:14" x14ac:dyDescent="0.25"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</row>
    <row r="1527" spans="4:14" x14ac:dyDescent="0.25"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</row>
    <row r="1528" spans="4:14" x14ac:dyDescent="0.25"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</row>
    <row r="1529" spans="4:14" x14ac:dyDescent="0.25"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</row>
    <row r="1530" spans="4:14" x14ac:dyDescent="0.25"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</row>
    <row r="1531" spans="4:14" x14ac:dyDescent="0.25"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</row>
    <row r="1532" spans="4:14" x14ac:dyDescent="0.25"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</row>
    <row r="1533" spans="4:14" x14ac:dyDescent="0.25"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</row>
    <row r="1534" spans="4:14" x14ac:dyDescent="0.25"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</row>
    <row r="1535" spans="4:14" x14ac:dyDescent="0.25"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</row>
    <row r="1536" spans="4:14" x14ac:dyDescent="0.25"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</row>
    <row r="1537" spans="4:14" x14ac:dyDescent="0.25"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</row>
    <row r="1538" spans="4:14" x14ac:dyDescent="0.25"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</row>
    <row r="1539" spans="4:14" x14ac:dyDescent="0.25"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</row>
    <row r="1540" spans="4:14" x14ac:dyDescent="0.25"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</row>
    <row r="1541" spans="4:14" x14ac:dyDescent="0.25"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</row>
    <row r="1542" spans="4:14" x14ac:dyDescent="0.25"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</row>
    <row r="1543" spans="4:14" x14ac:dyDescent="0.25"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</row>
    <row r="1544" spans="4:14" x14ac:dyDescent="0.25"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</row>
    <row r="1545" spans="4:14" x14ac:dyDescent="0.25"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</row>
    <row r="1546" spans="4:14" x14ac:dyDescent="0.25"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</row>
    <row r="1547" spans="4:14" x14ac:dyDescent="0.25"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</row>
    <row r="1548" spans="4:14" x14ac:dyDescent="0.25"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</row>
    <row r="1549" spans="4:14" x14ac:dyDescent="0.25"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</row>
    <row r="1550" spans="4:14" x14ac:dyDescent="0.25"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</row>
    <row r="1551" spans="4:14" x14ac:dyDescent="0.25"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</row>
    <row r="1552" spans="4:14" x14ac:dyDescent="0.25"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</row>
    <row r="1553" spans="4:14" x14ac:dyDescent="0.25"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</row>
    <row r="1554" spans="4:14" x14ac:dyDescent="0.25"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</row>
    <row r="1555" spans="4:14" x14ac:dyDescent="0.25"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</row>
    <row r="1556" spans="4:14" x14ac:dyDescent="0.25"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</row>
    <row r="1557" spans="4:14" x14ac:dyDescent="0.25"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</row>
    <row r="1558" spans="4:14" x14ac:dyDescent="0.25"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</row>
    <row r="1559" spans="4:14" x14ac:dyDescent="0.25"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</row>
    <row r="1560" spans="4:14" x14ac:dyDescent="0.25"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</row>
    <row r="1561" spans="4:14" x14ac:dyDescent="0.25"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</row>
    <row r="1562" spans="4:14" x14ac:dyDescent="0.25"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</row>
    <row r="1563" spans="4:14" x14ac:dyDescent="0.25"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</row>
    <row r="1564" spans="4:14" x14ac:dyDescent="0.25"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</row>
    <row r="1565" spans="4:14" x14ac:dyDescent="0.25"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</row>
    <row r="1566" spans="4:14" x14ac:dyDescent="0.25"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</row>
    <row r="1567" spans="4:14" x14ac:dyDescent="0.25"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</row>
    <row r="1568" spans="4:14" x14ac:dyDescent="0.25"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</row>
    <row r="1569" spans="4:14" x14ac:dyDescent="0.25"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</row>
    <row r="1570" spans="4:14" x14ac:dyDescent="0.25"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</row>
    <row r="1571" spans="4:14" x14ac:dyDescent="0.25"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</row>
    <row r="1572" spans="4:14" x14ac:dyDescent="0.25"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</row>
    <row r="1573" spans="4:14" x14ac:dyDescent="0.25"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</row>
    <row r="1574" spans="4:14" x14ac:dyDescent="0.25"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</row>
    <row r="1575" spans="4:14" x14ac:dyDescent="0.25"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</row>
    <row r="1576" spans="4:14" x14ac:dyDescent="0.25"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</row>
    <row r="1577" spans="4:14" x14ac:dyDescent="0.25"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</row>
    <row r="1578" spans="4:14" x14ac:dyDescent="0.25"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</row>
    <row r="1579" spans="4:14" x14ac:dyDescent="0.25"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</row>
    <row r="1580" spans="4:14" x14ac:dyDescent="0.25"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</row>
    <row r="1581" spans="4:14" x14ac:dyDescent="0.25"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</row>
    <row r="1582" spans="4:14" x14ac:dyDescent="0.25"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</row>
    <row r="1583" spans="4:14" x14ac:dyDescent="0.25"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</row>
    <row r="1584" spans="4:14" x14ac:dyDescent="0.25"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</row>
    <row r="1585" spans="4:14" x14ac:dyDescent="0.25"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</row>
    <row r="1586" spans="4:14" x14ac:dyDescent="0.25"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</row>
    <row r="1587" spans="4:14" x14ac:dyDescent="0.25"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</row>
    <row r="1588" spans="4:14" x14ac:dyDescent="0.25"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</row>
    <row r="1589" spans="4:14" x14ac:dyDescent="0.25"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</row>
    <row r="1590" spans="4:14" x14ac:dyDescent="0.25"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</row>
    <row r="1591" spans="4:14" x14ac:dyDescent="0.25"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</row>
    <row r="1592" spans="4:14" x14ac:dyDescent="0.25"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</row>
    <row r="1593" spans="4:14" x14ac:dyDescent="0.25"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</row>
    <row r="1594" spans="4:14" x14ac:dyDescent="0.25"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</row>
    <row r="1595" spans="4:14" x14ac:dyDescent="0.25"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</row>
    <row r="1596" spans="4:14" x14ac:dyDescent="0.25"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</row>
    <row r="1597" spans="4:14" x14ac:dyDescent="0.25"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</row>
    <row r="1598" spans="4:14" x14ac:dyDescent="0.25"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</row>
    <row r="1599" spans="4:14" x14ac:dyDescent="0.25"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</row>
    <row r="1600" spans="4:14" x14ac:dyDescent="0.25"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</row>
    <row r="1601" spans="4:14" x14ac:dyDescent="0.25"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</row>
    <row r="1602" spans="4:14" x14ac:dyDescent="0.25"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</row>
    <row r="1603" spans="4:14" x14ac:dyDescent="0.25"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</row>
    <row r="1604" spans="4:14" x14ac:dyDescent="0.25"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</row>
    <row r="1605" spans="4:14" x14ac:dyDescent="0.25"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</row>
    <row r="1606" spans="4:14" x14ac:dyDescent="0.25"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</row>
    <row r="1607" spans="4:14" x14ac:dyDescent="0.25"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</row>
    <row r="1608" spans="4:14" x14ac:dyDescent="0.25"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</row>
    <row r="1609" spans="4:14" x14ac:dyDescent="0.25"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</row>
    <row r="1610" spans="4:14" x14ac:dyDescent="0.25"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</row>
    <row r="1611" spans="4:14" x14ac:dyDescent="0.25"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</row>
    <row r="1612" spans="4:14" x14ac:dyDescent="0.25"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</row>
    <row r="1613" spans="4:14" x14ac:dyDescent="0.25"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</row>
    <row r="1614" spans="4:14" x14ac:dyDescent="0.25"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</row>
    <row r="1615" spans="4:14" x14ac:dyDescent="0.25"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</row>
    <row r="1616" spans="4:14" x14ac:dyDescent="0.25"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</row>
    <row r="1617" spans="4:14" x14ac:dyDescent="0.25"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</row>
    <row r="1618" spans="4:14" x14ac:dyDescent="0.25"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</row>
    <row r="1619" spans="4:14" x14ac:dyDescent="0.25"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</row>
    <row r="1620" spans="4:14" x14ac:dyDescent="0.25"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</row>
    <row r="1621" spans="4:14" x14ac:dyDescent="0.25"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</row>
    <row r="1622" spans="4:14" x14ac:dyDescent="0.25"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</row>
    <row r="1623" spans="4:14" x14ac:dyDescent="0.25"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</row>
    <row r="1624" spans="4:14" x14ac:dyDescent="0.25"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</row>
    <row r="1625" spans="4:14" x14ac:dyDescent="0.25"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</row>
    <row r="1626" spans="4:14" x14ac:dyDescent="0.25"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</row>
    <row r="1627" spans="4:14" x14ac:dyDescent="0.25"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</row>
    <row r="1628" spans="4:14" x14ac:dyDescent="0.25"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</row>
    <row r="1629" spans="4:14" x14ac:dyDescent="0.25"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</row>
    <row r="1630" spans="4:14" x14ac:dyDescent="0.25"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</row>
    <row r="1631" spans="4:14" x14ac:dyDescent="0.25"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</row>
    <row r="1632" spans="4:14" x14ac:dyDescent="0.25"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</row>
    <row r="1633" spans="4:14" x14ac:dyDescent="0.25"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</row>
    <row r="1634" spans="4:14" x14ac:dyDescent="0.25"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</row>
    <row r="1635" spans="4:14" x14ac:dyDescent="0.25"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</row>
    <row r="1636" spans="4:14" x14ac:dyDescent="0.25"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</row>
    <row r="1637" spans="4:14" x14ac:dyDescent="0.25"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</row>
    <row r="1638" spans="4:14" x14ac:dyDescent="0.25"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</row>
    <row r="1639" spans="4:14" x14ac:dyDescent="0.25"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</row>
    <row r="1640" spans="4:14" x14ac:dyDescent="0.25"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</row>
    <row r="1641" spans="4:14" x14ac:dyDescent="0.25"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</row>
    <row r="1642" spans="4:14" x14ac:dyDescent="0.25"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</row>
    <row r="1643" spans="4:14" x14ac:dyDescent="0.25"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</row>
    <row r="1644" spans="4:14" x14ac:dyDescent="0.25"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</row>
    <row r="1645" spans="4:14" x14ac:dyDescent="0.25"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</row>
    <row r="1646" spans="4:14" x14ac:dyDescent="0.25"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</row>
    <row r="1647" spans="4:14" x14ac:dyDescent="0.25"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</row>
    <row r="1648" spans="4:14" x14ac:dyDescent="0.25"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</row>
    <row r="1649" spans="4:14" x14ac:dyDescent="0.25"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</row>
    <row r="1650" spans="4:14" x14ac:dyDescent="0.25"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</row>
    <row r="1651" spans="4:14" x14ac:dyDescent="0.25"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</row>
    <row r="1652" spans="4:14" x14ac:dyDescent="0.25"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</row>
    <row r="1653" spans="4:14" x14ac:dyDescent="0.25"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</row>
    <row r="1654" spans="4:14" x14ac:dyDescent="0.25"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</row>
    <row r="1655" spans="4:14" x14ac:dyDescent="0.25"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</row>
    <row r="1656" spans="4:14" x14ac:dyDescent="0.25"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</row>
    <row r="1657" spans="4:14" x14ac:dyDescent="0.25"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</row>
    <row r="1658" spans="4:14" x14ac:dyDescent="0.25"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</row>
    <row r="1659" spans="4:14" x14ac:dyDescent="0.25"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</row>
    <row r="1660" spans="4:14" x14ac:dyDescent="0.25"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</row>
    <row r="1661" spans="4:14" x14ac:dyDescent="0.25"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</row>
    <row r="1662" spans="4:14" x14ac:dyDescent="0.25"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</row>
    <row r="1663" spans="4:14" x14ac:dyDescent="0.25"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</row>
    <row r="1664" spans="4:14" x14ac:dyDescent="0.25"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</row>
    <row r="1665" spans="4:14" x14ac:dyDescent="0.25"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</row>
    <row r="1666" spans="4:14" x14ac:dyDescent="0.25"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</row>
    <row r="1667" spans="4:14" x14ac:dyDescent="0.25"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</row>
    <row r="1668" spans="4:14" x14ac:dyDescent="0.25"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</row>
    <row r="1669" spans="4:14" x14ac:dyDescent="0.25"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</row>
    <row r="1670" spans="4:14" x14ac:dyDescent="0.25"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</row>
    <row r="1671" spans="4:14" x14ac:dyDescent="0.25"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</row>
    <row r="1672" spans="4:14" x14ac:dyDescent="0.25"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</row>
    <row r="1673" spans="4:14" x14ac:dyDescent="0.25"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</row>
    <row r="1674" spans="4:14" x14ac:dyDescent="0.25"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</row>
    <row r="1675" spans="4:14" x14ac:dyDescent="0.25"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</row>
    <row r="1676" spans="4:14" x14ac:dyDescent="0.25"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</row>
    <row r="1677" spans="4:14" x14ac:dyDescent="0.25"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</row>
    <row r="1678" spans="4:14" x14ac:dyDescent="0.25"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</row>
    <row r="1679" spans="4:14" x14ac:dyDescent="0.25"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</row>
    <row r="1680" spans="4:14" x14ac:dyDescent="0.25"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</row>
    <row r="1681" spans="4:14" x14ac:dyDescent="0.25"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</row>
    <row r="1682" spans="4:14" x14ac:dyDescent="0.25"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</row>
    <row r="1683" spans="4:14" x14ac:dyDescent="0.25"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</row>
    <row r="1684" spans="4:14" x14ac:dyDescent="0.25"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</row>
    <row r="1685" spans="4:14" x14ac:dyDescent="0.25"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</row>
    <row r="1686" spans="4:14" x14ac:dyDescent="0.25"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</row>
    <row r="1687" spans="4:14" x14ac:dyDescent="0.25"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</row>
    <row r="1688" spans="4:14" x14ac:dyDescent="0.25"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</row>
    <row r="1689" spans="4:14" x14ac:dyDescent="0.25"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</row>
    <row r="1690" spans="4:14" x14ac:dyDescent="0.25"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</row>
    <row r="1691" spans="4:14" x14ac:dyDescent="0.25"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</row>
    <row r="1692" spans="4:14" x14ac:dyDescent="0.25"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</row>
    <row r="1693" spans="4:14" x14ac:dyDescent="0.25"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</row>
    <row r="1694" spans="4:14" x14ac:dyDescent="0.25"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</row>
    <row r="1695" spans="4:14" x14ac:dyDescent="0.25"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</row>
    <row r="1696" spans="4:14" x14ac:dyDescent="0.25"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</row>
    <row r="1697" spans="4:14" x14ac:dyDescent="0.25"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</row>
    <row r="1698" spans="4:14" x14ac:dyDescent="0.25"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</row>
    <row r="1699" spans="4:14" x14ac:dyDescent="0.25"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</row>
    <row r="1700" spans="4:14" x14ac:dyDescent="0.25"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</row>
    <row r="1701" spans="4:14" x14ac:dyDescent="0.25"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</row>
    <row r="1702" spans="4:14" x14ac:dyDescent="0.25"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</row>
    <row r="1703" spans="4:14" x14ac:dyDescent="0.25"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</row>
    <row r="1704" spans="4:14" x14ac:dyDescent="0.25"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</row>
    <row r="1705" spans="4:14" x14ac:dyDescent="0.25"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</row>
    <row r="1706" spans="4:14" x14ac:dyDescent="0.25"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</row>
    <row r="1707" spans="4:14" x14ac:dyDescent="0.25"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</row>
    <row r="1708" spans="4:14" x14ac:dyDescent="0.25"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</row>
    <row r="1709" spans="4:14" x14ac:dyDescent="0.25"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</row>
    <row r="1710" spans="4:14" x14ac:dyDescent="0.25"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</row>
    <row r="1711" spans="4:14" x14ac:dyDescent="0.25"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</row>
    <row r="1712" spans="4:14" x14ac:dyDescent="0.25"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</row>
    <row r="1713" spans="4:14" x14ac:dyDescent="0.25"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</row>
    <row r="1714" spans="4:14" x14ac:dyDescent="0.25"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</row>
    <row r="1715" spans="4:14" x14ac:dyDescent="0.25"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</row>
    <row r="1716" spans="4:14" x14ac:dyDescent="0.25"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</row>
    <row r="1717" spans="4:14" x14ac:dyDescent="0.25"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</row>
    <row r="1718" spans="4:14" x14ac:dyDescent="0.25"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</row>
    <row r="1719" spans="4:14" x14ac:dyDescent="0.25"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</row>
    <row r="1720" spans="4:14" x14ac:dyDescent="0.25"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</row>
    <row r="1721" spans="4:14" x14ac:dyDescent="0.25"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</row>
    <row r="1722" spans="4:14" x14ac:dyDescent="0.25"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</row>
    <row r="1723" spans="4:14" x14ac:dyDescent="0.25"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</row>
    <row r="1724" spans="4:14" x14ac:dyDescent="0.25"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</row>
    <row r="1725" spans="4:14" x14ac:dyDescent="0.25"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</row>
    <row r="1726" spans="4:14" x14ac:dyDescent="0.25"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</row>
    <row r="1727" spans="4:14" x14ac:dyDescent="0.25"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</row>
    <row r="1728" spans="4:14" x14ac:dyDescent="0.25"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</row>
    <row r="1729" spans="4:14" x14ac:dyDescent="0.25"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</row>
    <row r="1730" spans="4:14" x14ac:dyDescent="0.25"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</row>
    <row r="1731" spans="4:14" x14ac:dyDescent="0.25"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</row>
    <row r="1732" spans="4:14" x14ac:dyDescent="0.25"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</row>
    <row r="1733" spans="4:14" x14ac:dyDescent="0.25"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</row>
    <row r="1734" spans="4:14" x14ac:dyDescent="0.25"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</row>
    <row r="1735" spans="4:14" x14ac:dyDescent="0.25"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</row>
    <row r="1736" spans="4:14" x14ac:dyDescent="0.25"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</row>
    <row r="1737" spans="4:14" x14ac:dyDescent="0.25"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</row>
    <row r="1738" spans="4:14" x14ac:dyDescent="0.25"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</row>
    <row r="1739" spans="4:14" x14ac:dyDescent="0.25"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</row>
    <row r="1740" spans="4:14" x14ac:dyDescent="0.25"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</row>
    <row r="1741" spans="4:14" x14ac:dyDescent="0.25"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</row>
    <row r="1742" spans="4:14" x14ac:dyDescent="0.25"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</row>
    <row r="1743" spans="4:14" x14ac:dyDescent="0.25"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</row>
    <row r="1744" spans="4:14" x14ac:dyDescent="0.25"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</row>
    <row r="1745" spans="4:14" x14ac:dyDescent="0.25"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</row>
    <row r="1746" spans="4:14" x14ac:dyDescent="0.25"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</row>
    <row r="1747" spans="4:14" x14ac:dyDescent="0.25"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</row>
    <row r="1748" spans="4:14" x14ac:dyDescent="0.25"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</row>
    <row r="1749" spans="4:14" x14ac:dyDescent="0.25"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</row>
    <row r="1750" spans="4:14" x14ac:dyDescent="0.25"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</row>
    <row r="1751" spans="4:14" x14ac:dyDescent="0.25"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</row>
    <row r="1752" spans="4:14" x14ac:dyDescent="0.25"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</row>
    <row r="1753" spans="4:14" x14ac:dyDescent="0.25"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</row>
    <row r="1754" spans="4:14" x14ac:dyDescent="0.25"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</row>
    <row r="1755" spans="4:14" x14ac:dyDescent="0.25"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</row>
    <row r="1756" spans="4:14" x14ac:dyDescent="0.25"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</row>
    <row r="1757" spans="4:14" x14ac:dyDescent="0.25"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</row>
    <row r="1758" spans="4:14" x14ac:dyDescent="0.25"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</row>
    <row r="1759" spans="4:14" x14ac:dyDescent="0.25"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</row>
    <row r="1760" spans="4:14" x14ac:dyDescent="0.25"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</row>
    <row r="1761" spans="4:14" x14ac:dyDescent="0.25"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</row>
    <row r="1762" spans="4:14" x14ac:dyDescent="0.25"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</row>
    <row r="1763" spans="4:14" x14ac:dyDescent="0.25"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</row>
    <row r="1764" spans="4:14" x14ac:dyDescent="0.25"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</row>
    <row r="1765" spans="4:14" x14ac:dyDescent="0.25"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</row>
    <row r="1766" spans="4:14" x14ac:dyDescent="0.25"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</row>
    <row r="1767" spans="4:14" x14ac:dyDescent="0.25"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</row>
    <row r="1768" spans="4:14" x14ac:dyDescent="0.25"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</row>
    <row r="1769" spans="4:14" x14ac:dyDescent="0.25"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</row>
    <row r="1770" spans="4:14" x14ac:dyDescent="0.25"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</row>
    <row r="1771" spans="4:14" x14ac:dyDescent="0.25"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</row>
    <row r="1772" spans="4:14" x14ac:dyDescent="0.25"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</row>
    <row r="1773" spans="4:14" x14ac:dyDescent="0.25"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</row>
    <row r="1774" spans="4:14" x14ac:dyDescent="0.25"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</row>
    <row r="1775" spans="4:14" x14ac:dyDescent="0.25"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</row>
    <row r="1776" spans="4:14" x14ac:dyDescent="0.25"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</row>
    <row r="1777" spans="4:14" x14ac:dyDescent="0.25"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</row>
    <row r="1778" spans="4:14" x14ac:dyDescent="0.25"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</row>
    <row r="1779" spans="4:14" x14ac:dyDescent="0.25"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</row>
    <row r="1780" spans="4:14" x14ac:dyDescent="0.25"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</row>
    <row r="1781" spans="4:14" x14ac:dyDescent="0.25"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</row>
    <row r="1782" spans="4:14" x14ac:dyDescent="0.25"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</row>
    <row r="1783" spans="4:14" x14ac:dyDescent="0.25"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</row>
    <row r="1784" spans="4:14" x14ac:dyDescent="0.25"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</row>
    <row r="1785" spans="4:14" x14ac:dyDescent="0.25"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</row>
    <row r="1786" spans="4:14" x14ac:dyDescent="0.25"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</row>
    <row r="1787" spans="4:14" x14ac:dyDescent="0.25"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</row>
    <row r="1788" spans="4:14" x14ac:dyDescent="0.25"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</row>
    <row r="1789" spans="4:14" x14ac:dyDescent="0.25"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</row>
    <row r="1790" spans="4:14" x14ac:dyDescent="0.25"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</row>
    <row r="1791" spans="4:14" x14ac:dyDescent="0.25"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</row>
    <row r="1792" spans="4:14" x14ac:dyDescent="0.25"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</row>
    <row r="1793" spans="4:14" x14ac:dyDescent="0.25"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</row>
    <row r="1794" spans="4:14" x14ac:dyDescent="0.25"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</row>
    <row r="1795" spans="4:14" x14ac:dyDescent="0.25"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</row>
    <row r="1796" spans="4:14" x14ac:dyDescent="0.25"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</row>
    <row r="1797" spans="4:14" x14ac:dyDescent="0.25"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</row>
    <row r="1798" spans="4:14" x14ac:dyDescent="0.25"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</row>
    <row r="1799" spans="4:14" x14ac:dyDescent="0.25"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</row>
    <row r="1800" spans="4:14" x14ac:dyDescent="0.25"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</row>
    <row r="1801" spans="4:14" x14ac:dyDescent="0.25"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</row>
    <row r="1802" spans="4:14" x14ac:dyDescent="0.25"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</row>
    <row r="1803" spans="4:14" x14ac:dyDescent="0.25"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</row>
    <row r="1804" spans="4:14" x14ac:dyDescent="0.25"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</row>
    <row r="1805" spans="4:14" x14ac:dyDescent="0.25"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</row>
    <row r="1806" spans="4:14" x14ac:dyDescent="0.25"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</row>
    <row r="1807" spans="4:14" x14ac:dyDescent="0.25"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</row>
    <row r="1808" spans="4:14" x14ac:dyDescent="0.25"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</row>
    <row r="1809" spans="4:14" x14ac:dyDescent="0.25"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</row>
    <row r="1810" spans="4:14" x14ac:dyDescent="0.25"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</row>
    <row r="1811" spans="4:14" x14ac:dyDescent="0.25"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</row>
    <row r="1812" spans="4:14" x14ac:dyDescent="0.25"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</row>
    <row r="1813" spans="4:14" x14ac:dyDescent="0.25"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</row>
    <row r="1814" spans="4:14" x14ac:dyDescent="0.25"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</row>
    <row r="1815" spans="4:14" x14ac:dyDescent="0.25"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</row>
    <row r="1816" spans="4:14" x14ac:dyDescent="0.25"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</row>
    <row r="1817" spans="4:14" x14ac:dyDescent="0.25"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</row>
    <row r="1818" spans="4:14" x14ac:dyDescent="0.25"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</row>
    <row r="1819" spans="4:14" x14ac:dyDescent="0.25"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</row>
    <row r="1820" spans="4:14" x14ac:dyDescent="0.25"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</row>
    <row r="1821" spans="4:14" x14ac:dyDescent="0.25"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</row>
    <row r="1822" spans="4:14" x14ac:dyDescent="0.25"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</row>
    <row r="1823" spans="4:14" x14ac:dyDescent="0.25"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</row>
    <row r="1824" spans="4:14" x14ac:dyDescent="0.25"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</row>
    <row r="1825" spans="4:14" x14ac:dyDescent="0.25"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</row>
    <row r="1826" spans="4:14" x14ac:dyDescent="0.25"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</row>
    <row r="1827" spans="4:14" x14ac:dyDescent="0.25"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</row>
    <row r="1828" spans="4:14" x14ac:dyDescent="0.25"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</row>
    <row r="1829" spans="4:14" x14ac:dyDescent="0.25"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</row>
    <row r="1830" spans="4:14" x14ac:dyDescent="0.25"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</row>
    <row r="1831" spans="4:14" x14ac:dyDescent="0.25"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</row>
    <row r="1832" spans="4:14" x14ac:dyDescent="0.25"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</row>
    <row r="1833" spans="4:14" x14ac:dyDescent="0.25"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</row>
    <row r="1834" spans="4:14" x14ac:dyDescent="0.25"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</row>
    <row r="1835" spans="4:14" x14ac:dyDescent="0.25"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</row>
    <row r="1836" spans="4:14" x14ac:dyDescent="0.25"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</row>
    <row r="1837" spans="4:14" x14ac:dyDescent="0.25"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</row>
    <row r="1838" spans="4:14" x14ac:dyDescent="0.25"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</row>
    <row r="1839" spans="4:14" x14ac:dyDescent="0.25"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</row>
    <row r="1840" spans="4:14" x14ac:dyDescent="0.25"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</row>
    <row r="1841" spans="4:14" x14ac:dyDescent="0.25"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</row>
    <row r="1842" spans="4:14" x14ac:dyDescent="0.25"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</row>
    <row r="1843" spans="4:14" x14ac:dyDescent="0.25"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</row>
    <row r="1844" spans="4:14" x14ac:dyDescent="0.25"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</row>
    <row r="1845" spans="4:14" x14ac:dyDescent="0.25"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</row>
    <row r="1846" spans="4:14" x14ac:dyDescent="0.25"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</row>
    <row r="1847" spans="4:14" x14ac:dyDescent="0.25"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</row>
    <row r="1848" spans="4:14" x14ac:dyDescent="0.25"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</row>
    <row r="1849" spans="4:14" x14ac:dyDescent="0.25"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</row>
    <row r="1850" spans="4:14" x14ac:dyDescent="0.25"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</row>
    <row r="1851" spans="4:14" x14ac:dyDescent="0.25"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</row>
    <row r="1852" spans="4:14" x14ac:dyDescent="0.25"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</row>
    <row r="1853" spans="4:14" x14ac:dyDescent="0.25"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</row>
    <row r="1854" spans="4:14" x14ac:dyDescent="0.25"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</row>
    <row r="1855" spans="4:14" x14ac:dyDescent="0.25"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</row>
    <row r="1856" spans="4:14" x14ac:dyDescent="0.25"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</row>
    <row r="1857" spans="4:14" x14ac:dyDescent="0.25"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</row>
    <row r="1858" spans="4:14" x14ac:dyDescent="0.25"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</row>
    <row r="1859" spans="4:14" x14ac:dyDescent="0.25"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</row>
    <row r="1860" spans="4:14" x14ac:dyDescent="0.25"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</row>
    <row r="1861" spans="4:14" x14ac:dyDescent="0.25"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</row>
    <row r="1862" spans="4:14" x14ac:dyDescent="0.25"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</row>
    <row r="1863" spans="4:14" x14ac:dyDescent="0.25"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</row>
    <row r="1864" spans="4:14" x14ac:dyDescent="0.25"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</row>
    <row r="1865" spans="4:14" x14ac:dyDescent="0.25"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</row>
    <row r="1866" spans="4:14" x14ac:dyDescent="0.25"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</row>
    <row r="1867" spans="4:14" x14ac:dyDescent="0.25"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</row>
    <row r="1868" spans="4:14" x14ac:dyDescent="0.25"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</row>
    <row r="1869" spans="4:14" x14ac:dyDescent="0.25"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</row>
    <row r="1870" spans="4:14" x14ac:dyDescent="0.25"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</row>
    <row r="1871" spans="4:14" x14ac:dyDescent="0.25"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</row>
    <row r="1872" spans="4:14" x14ac:dyDescent="0.25"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</row>
    <row r="1873" spans="4:14" x14ac:dyDescent="0.25"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</row>
    <row r="1874" spans="4:14" x14ac:dyDescent="0.25"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</row>
    <row r="1875" spans="4:14" x14ac:dyDescent="0.25"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</row>
    <row r="1876" spans="4:14" x14ac:dyDescent="0.25"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</row>
    <row r="1877" spans="4:14" x14ac:dyDescent="0.25"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</row>
    <row r="1878" spans="4:14" x14ac:dyDescent="0.25"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</row>
    <row r="1879" spans="4:14" x14ac:dyDescent="0.25"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</row>
    <row r="1880" spans="4:14" x14ac:dyDescent="0.25"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</row>
    <row r="1881" spans="4:14" x14ac:dyDescent="0.25"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</row>
    <row r="1882" spans="4:14" x14ac:dyDescent="0.25"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</row>
    <row r="1883" spans="4:14" x14ac:dyDescent="0.25"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</row>
    <row r="1884" spans="4:14" x14ac:dyDescent="0.25"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</row>
    <row r="1885" spans="4:14" x14ac:dyDescent="0.25"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</row>
    <row r="1886" spans="4:14" x14ac:dyDescent="0.25"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</row>
    <row r="1887" spans="4:14" x14ac:dyDescent="0.25"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</row>
    <row r="1888" spans="4:14" x14ac:dyDescent="0.25"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</row>
    <row r="1889" spans="4:14" x14ac:dyDescent="0.25"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</row>
    <row r="1890" spans="4:14" x14ac:dyDescent="0.25"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</row>
    <row r="1891" spans="4:14" x14ac:dyDescent="0.25"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</row>
    <row r="1892" spans="4:14" x14ac:dyDescent="0.25"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</row>
    <row r="1893" spans="4:14" x14ac:dyDescent="0.25"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</row>
    <row r="1894" spans="4:14" x14ac:dyDescent="0.25"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</row>
    <row r="1895" spans="4:14" x14ac:dyDescent="0.25"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</row>
    <row r="1896" spans="4:14" x14ac:dyDescent="0.25"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</row>
    <row r="1897" spans="4:14" x14ac:dyDescent="0.25"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</row>
    <row r="1898" spans="4:14" x14ac:dyDescent="0.25"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</row>
    <row r="1899" spans="4:14" x14ac:dyDescent="0.25"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</row>
    <row r="1900" spans="4:14" x14ac:dyDescent="0.25"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</row>
    <row r="1901" spans="4:14" x14ac:dyDescent="0.25"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</row>
    <row r="1902" spans="4:14" x14ac:dyDescent="0.25"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</row>
    <row r="1903" spans="4:14" x14ac:dyDescent="0.25"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</row>
    <row r="1904" spans="4:14" x14ac:dyDescent="0.25"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</row>
    <row r="1905" spans="4:14" x14ac:dyDescent="0.25"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</row>
    <row r="1906" spans="4:14" x14ac:dyDescent="0.25"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</row>
    <row r="1907" spans="4:14" x14ac:dyDescent="0.25"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</row>
    <row r="1908" spans="4:14" x14ac:dyDescent="0.25"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</row>
    <row r="1909" spans="4:14" x14ac:dyDescent="0.25"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</row>
    <row r="1910" spans="4:14" x14ac:dyDescent="0.25"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</row>
    <row r="1911" spans="4:14" x14ac:dyDescent="0.25"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</row>
    <row r="1912" spans="4:14" x14ac:dyDescent="0.25"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</row>
    <row r="1913" spans="4:14" x14ac:dyDescent="0.25"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</row>
    <row r="1914" spans="4:14" x14ac:dyDescent="0.25"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</row>
    <row r="1915" spans="4:14" x14ac:dyDescent="0.25"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</row>
    <row r="1916" spans="4:14" x14ac:dyDescent="0.25"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</row>
    <row r="1917" spans="4:14" x14ac:dyDescent="0.25"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</row>
    <row r="1918" spans="4:14" x14ac:dyDescent="0.25"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</row>
    <row r="1919" spans="4:14" x14ac:dyDescent="0.25"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</row>
    <row r="1920" spans="4:14" x14ac:dyDescent="0.25"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</row>
    <row r="1921" spans="4:14" x14ac:dyDescent="0.25"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</row>
    <row r="1922" spans="4:14" x14ac:dyDescent="0.25"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</row>
    <row r="1923" spans="4:14" x14ac:dyDescent="0.25"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</row>
    <row r="1924" spans="4:14" x14ac:dyDescent="0.25"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</row>
    <row r="1925" spans="4:14" x14ac:dyDescent="0.25"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</row>
    <row r="1926" spans="4:14" x14ac:dyDescent="0.25"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</row>
    <row r="1927" spans="4:14" x14ac:dyDescent="0.25"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</row>
    <row r="1928" spans="4:14" x14ac:dyDescent="0.25"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</row>
    <row r="1929" spans="4:14" x14ac:dyDescent="0.25"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</row>
    <row r="1930" spans="4:14" x14ac:dyDescent="0.25"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</row>
    <row r="1931" spans="4:14" x14ac:dyDescent="0.25"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</row>
    <row r="1932" spans="4:14" x14ac:dyDescent="0.25"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</row>
    <row r="1933" spans="4:14" x14ac:dyDescent="0.25"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</row>
    <row r="1934" spans="4:14" x14ac:dyDescent="0.25"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</row>
    <row r="1935" spans="4:14" x14ac:dyDescent="0.25"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</row>
    <row r="1936" spans="4:14" x14ac:dyDescent="0.25"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</row>
    <row r="1937" spans="4:14" x14ac:dyDescent="0.25"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</row>
    <row r="1938" spans="4:14" x14ac:dyDescent="0.25"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</row>
    <row r="1939" spans="4:14" x14ac:dyDescent="0.25"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</row>
    <row r="1940" spans="4:14" x14ac:dyDescent="0.25"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</row>
    <row r="1941" spans="4:14" x14ac:dyDescent="0.25"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</row>
    <row r="1942" spans="4:14" x14ac:dyDescent="0.25"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</row>
    <row r="1943" spans="4:14" x14ac:dyDescent="0.25"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</row>
    <row r="1944" spans="4:14" x14ac:dyDescent="0.25"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</row>
    <row r="1945" spans="4:14" x14ac:dyDescent="0.25"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</row>
    <row r="1946" spans="4:14" x14ac:dyDescent="0.25"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</row>
    <row r="1947" spans="4:14" x14ac:dyDescent="0.25"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</row>
    <row r="1948" spans="4:14" x14ac:dyDescent="0.25"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</row>
    <row r="1949" spans="4:14" x14ac:dyDescent="0.25"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</row>
    <row r="1950" spans="4:14" x14ac:dyDescent="0.25"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</row>
    <row r="1951" spans="4:14" x14ac:dyDescent="0.25"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</row>
    <row r="1952" spans="4:14" x14ac:dyDescent="0.25"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</row>
    <row r="1953" spans="4:14" x14ac:dyDescent="0.25"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</row>
    <row r="1954" spans="4:14" x14ac:dyDescent="0.25"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</row>
    <row r="1955" spans="4:14" x14ac:dyDescent="0.25"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</row>
    <row r="1956" spans="4:14" x14ac:dyDescent="0.25"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</row>
    <row r="1957" spans="4:14" x14ac:dyDescent="0.25"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</row>
    <row r="1958" spans="4:14" x14ac:dyDescent="0.25"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</row>
    <row r="1959" spans="4:14" x14ac:dyDescent="0.25"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</row>
    <row r="1960" spans="4:14" x14ac:dyDescent="0.25"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</row>
    <row r="1961" spans="4:14" x14ac:dyDescent="0.25"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</row>
    <row r="1962" spans="4:14" x14ac:dyDescent="0.25"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</row>
    <row r="1963" spans="4:14" x14ac:dyDescent="0.25"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</row>
    <row r="1964" spans="4:14" x14ac:dyDescent="0.25"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</row>
    <row r="1965" spans="4:14" x14ac:dyDescent="0.25"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</row>
    <row r="1966" spans="4:14" x14ac:dyDescent="0.25"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</row>
    <row r="1967" spans="4:14" x14ac:dyDescent="0.25"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</row>
    <row r="1968" spans="4:14" x14ac:dyDescent="0.25"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</row>
    <row r="1969" spans="4:14" x14ac:dyDescent="0.25"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</row>
    <row r="1970" spans="4:14" x14ac:dyDescent="0.25"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</row>
    <row r="1971" spans="4:14" x14ac:dyDescent="0.25"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</row>
    <row r="1972" spans="4:14" x14ac:dyDescent="0.25"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</row>
    <row r="1973" spans="4:14" x14ac:dyDescent="0.25"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</row>
    <row r="1974" spans="4:14" x14ac:dyDescent="0.25"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</row>
    <row r="1975" spans="4:14" x14ac:dyDescent="0.25"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</row>
    <row r="1976" spans="4:14" x14ac:dyDescent="0.25"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</row>
    <row r="1977" spans="4:14" x14ac:dyDescent="0.25"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</row>
    <row r="1978" spans="4:14" x14ac:dyDescent="0.25"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</row>
    <row r="1979" spans="4:14" x14ac:dyDescent="0.25"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</row>
    <row r="1980" spans="4:14" x14ac:dyDescent="0.25"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</row>
    <row r="1981" spans="4:14" x14ac:dyDescent="0.25"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</row>
    <row r="1982" spans="4:14" x14ac:dyDescent="0.25"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</row>
    <row r="1983" spans="4:14" x14ac:dyDescent="0.25"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</row>
    <row r="1984" spans="4:14" x14ac:dyDescent="0.25"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</row>
    <row r="1985" spans="4:14" x14ac:dyDescent="0.25"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</row>
    <row r="1986" spans="4:14" x14ac:dyDescent="0.25"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</row>
    <row r="1987" spans="4:14" x14ac:dyDescent="0.25"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</row>
    <row r="1988" spans="4:14" x14ac:dyDescent="0.25"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</row>
    <row r="1989" spans="4:14" x14ac:dyDescent="0.25"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</row>
    <row r="1990" spans="4:14" x14ac:dyDescent="0.25"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</row>
    <row r="1991" spans="4:14" x14ac:dyDescent="0.25"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</row>
    <row r="1992" spans="4:14" x14ac:dyDescent="0.25"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</row>
    <row r="1993" spans="4:14" x14ac:dyDescent="0.25"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</row>
    <row r="1994" spans="4:14" x14ac:dyDescent="0.25"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</row>
    <row r="1995" spans="4:14" x14ac:dyDescent="0.25"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</row>
    <row r="1996" spans="4:14" x14ac:dyDescent="0.25"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</row>
    <row r="1997" spans="4:14" x14ac:dyDescent="0.25"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</row>
    <row r="1998" spans="4:14" x14ac:dyDescent="0.25"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</row>
    <row r="1999" spans="4:14" x14ac:dyDescent="0.25"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</row>
    <row r="2000" spans="4:14" x14ac:dyDescent="0.25"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</row>
    <row r="2001" spans="4:14" x14ac:dyDescent="0.25"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</row>
    <row r="2002" spans="4:14" x14ac:dyDescent="0.25"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</row>
    <row r="2003" spans="4:14" x14ac:dyDescent="0.25"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</row>
    <row r="2004" spans="4:14" x14ac:dyDescent="0.25"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</row>
    <row r="2005" spans="4:14" x14ac:dyDescent="0.25"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</row>
    <row r="2006" spans="4:14" x14ac:dyDescent="0.25"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</row>
    <row r="2007" spans="4:14" x14ac:dyDescent="0.25"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</row>
    <row r="2008" spans="4:14" x14ac:dyDescent="0.25"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</row>
    <row r="2009" spans="4:14" x14ac:dyDescent="0.25"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</row>
    <row r="2010" spans="4:14" x14ac:dyDescent="0.25"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</row>
    <row r="2011" spans="4:14" x14ac:dyDescent="0.25"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</row>
    <row r="2012" spans="4:14" x14ac:dyDescent="0.25"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</row>
    <row r="2013" spans="4:14" x14ac:dyDescent="0.25"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</row>
    <row r="2014" spans="4:14" x14ac:dyDescent="0.25"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</row>
    <row r="2015" spans="4:14" x14ac:dyDescent="0.25"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</row>
    <row r="2016" spans="4:14" x14ac:dyDescent="0.25"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</row>
    <row r="2017" spans="4:14" x14ac:dyDescent="0.25"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</row>
    <row r="2018" spans="4:14" x14ac:dyDescent="0.25"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</row>
    <row r="2019" spans="4:14" x14ac:dyDescent="0.25"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</row>
    <row r="2020" spans="4:14" x14ac:dyDescent="0.25"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</row>
    <row r="2021" spans="4:14" x14ac:dyDescent="0.25"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</row>
    <row r="2022" spans="4:14" x14ac:dyDescent="0.25"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</row>
    <row r="2023" spans="4:14" x14ac:dyDescent="0.25"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</row>
    <row r="2024" spans="4:14" x14ac:dyDescent="0.25"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</row>
    <row r="2025" spans="4:14" x14ac:dyDescent="0.25"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</row>
    <row r="2026" spans="4:14" x14ac:dyDescent="0.25"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</row>
    <row r="2027" spans="4:14" x14ac:dyDescent="0.25"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</row>
    <row r="2028" spans="4:14" x14ac:dyDescent="0.25"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</row>
    <row r="2029" spans="4:14" x14ac:dyDescent="0.25"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</row>
    <row r="2030" spans="4:14" x14ac:dyDescent="0.25"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</row>
    <row r="2031" spans="4:14" x14ac:dyDescent="0.25"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</row>
    <row r="2032" spans="4:14" x14ac:dyDescent="0.25"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</row>
    <row r="2033" spans="4:14" x14ac:dyDescent="0.25"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</row>
    <row r="2034" spans="4:14" x14ac:dyDescent="0.25"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</row>
    <row r="2035" spans="4:14" x14ac:dyDescent="0.25"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</row>
    <row r="2036" spans="4:14" x14ac:dyDescent="0.25"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</row>
    <row r="2037" spans="4:14" x14ac:dyDescent="0.25"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</row>
    <row r="2038" spans="4:14" x14ac:dyDescent="0.25"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</row>
    <row r="2039" spans="4:14" x14ac:dyDescent="0.25"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</row>
    <row r="2040" spans="4:14" x14ac:dyDescent="0.25"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</row>
    <row r="2041" spans="4:14" x14ac:dyDescent="0.25"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</row>
    <row r="2042" spans="4:14" x14ac:dyDescent="0.25"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</row>
    <row r="2043" spans="4:14" x14ac:dyDescent="0.25"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</row>
    <row r="2044" spans="4:14" x14ac:dyDescent="0.25"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</row>
    <row r="2045" spans="4:14" x14ac:dyDescent="0.25"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</row>
    <row r="2046" spans="4:14" x14ac:dyDescent="0.25"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</row>
    <row r="2047" spans="4:14" x14ac:dyDescent="0.25"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</row>
    <row r="2048" spans="4:14" x14ac:dyDescent="0.25"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</row>
    <row r="2049" spans="4:14" x14ac:dyDescent="0.25"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</row>
    <row r="2050" spans="4:14" x14ac:dyDescent="0.25"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</row>
    <row r="2051" spans="4:14" x14ac:dyDescent="0.25"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</row>
    <row r="2052" spans="4:14" x14ac:dyDescent="0.25"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</row>
    <row r="2053" spans="4:14" x14ac:dyDescent="0.25"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</row>
    <row r="2054" spans="4:14" x14ac:dyDescent="0.25"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</row>
    <row r="2055" spans="4:14" x14ac:dyDescent="0.25"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</row>
    <row r="2056" spans="4:14" x14ac:dyDescent="0.25"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</row>
    <row r="2057" spans="4:14" x14ac:dyDescent="0.25"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</row>
    <row r="2058" spans="4:14" x14ac:dyDescent="0.25"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</row>
    <row r="2059" spans="4:14" x14ac:dyDescent="0.25"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</row>
    <row r="2060" spans="4:14" x14ac:dyDescent="0.25"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</row>
    <row r="2061" spans="4:14" x14ac:dyDescent="0.25"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</row>
    <row r="2062" spans="4:14" x14ac:dyDescent="0.25"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</row>
    <row r="2063" spans="4:14" x14ac:dyDescent="0.25"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</row>
    <row r="2064" spans="4:14" x14ac:dyDescent="0.25"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</row>
    <row r="2065" spans="4:14" x14ac:dyDescent="0.25"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</row>
    <row r="2066" spans="4:14" x14ac:dyDescent="0.25"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</row>
    <row r="2067" spans="4:14" x14ac:dyDescent="0.25"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</row>
    <row r="2068" spans="4:14" x14ac:dyDescent="0.25"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</row>
    <row r="2069" spans="4:14" x14ac:dyDescent="0.25"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</row>
    <row r="2070" spans="4:14" x14ac:dyDescent="0.25"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</row>
    <row r="2071" spans="4:14" x14ac:dyDescent="0.25"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</row>
    <row r="2072" spans="4:14" x14ac:dyDescent="0.25"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</row>
    <row r="2073" spans="4:14" x14ac:dyDescent="0.25"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</row>
    <row r="2074" spans="4:14" x14ac:dyDescent="0.25"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</row>
    <row r="2075" spans="4:14" x14ac:dyDescent="0.25"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</row>
    <row r="2076" spans="4:14" x14ac:dyDescent="0.25"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</row>
    <row r="2077" spans="4:14" x14ac:dyDescent="0.25"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</row>
    <row r="2078" spans="4:14" x14ac:dyDescent="0.25"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</row>
    <row r="2079" spans="4:14" x14ac:dyDescent="0.25"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</row>
    <row r="2080" spans="4:14" x14ac:dyDescent="0.25"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</row>
    <row r="2081" spans="4:14" x14ac:dyDescent="0.25"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</row>
    <row r="2082" spans="4:14" x14ac:dyDescent="0.25"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</row>
    <row r="2083" spans="4:14" x14ac:dyDescent="0.25"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</row>
    <row r="2084" spans="4:14" x14ac:dyDescent="0.25"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</row>
    <row r="2085" spans="4:14" x14ac:dyDescent="0.25"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</row>
    <row r="2086" spans="4:14" x14ac:dyDescent="0.25"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</row>
    <row r="2087" spans="4:14" x14ac:dyDescent="0.25"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</row>
    <row r="2088" spans="4:14" x14ac:dyDescent="0.25"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</row>
    <row r="2089" spans="4:14" x14ac:dyDescent="0.25"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</row>
    <row r="2090" spans="4:14" x14ac:dyDescent="0.25"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</row>
    <row r="2091" spans="4:14" x14ac:dyDescent="0.25"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</row>
    <row r="2092" spans="4:14" x14ac:dyDescent="0.25"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</row>
    <row r="2093" spans="4:14" x14ac:dyDescent="0.25"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</row>
    <row r="2094" spans="4:14" x14ac:dyDescent="0.25"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</row>
    <row r="2095" spans="4:14" x14ac:dyDescent="0.25"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</row>
    <row r="2096" spans="4:14" x14ac:dyDescent="0.25"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</row>
    <row r="2097" spans="4:14" x14ac:dyDescent="0.25"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</row>
    <row r="2098" spans="4:14" x14ac:dyDescent="0.25"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</row>
    <row r="2099" spans="4:14" x14ac:dyDescent="0.25"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</row>
    <row r="2100" spans="4:14" x14ac:dyDescent="0.25"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</row>
    <row r="2101" spans="4:14" x14ac:dyDescent="0.25"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</row>
    <row r="2102" spans="4:14" x14ac:dyDescent="0.25"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</row>
    <row r="2103" spans="4:14" x14ac:dyDescent="0.25"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</row>
    <row r="2104" spans="4:14" x14ac:dyDescent="0.25"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</row>
    <row r="2105" spans="4:14" x14ac:dyDescent="0.25"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</row>
    <row r="2106" spans="4:14" x14ac:dyDescent="0.25"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</row>
    <row r="2107" spans="4:14" x14ac:dyDescent="0.25"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</row>
    <row r="2108" spans="4:14" x14ac:dyDescent="0.25"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</row>
    <row r="2109" spans="4:14" x14ac:dyDescent="0.25"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</row>
    <row r="2110" spans="4:14" x14ac:dyDescent="0.25"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</row>
    <row r="2111" spans="4:14" x14ac:dyDescent="0.25"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</row>
    <row r="2112" spans="4:14" x14ac:dyDescent="0.25"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</row>
    <row r="2113" spans="4:14" x14ac:dyDescent="0.25"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</row>
    <row r="2114" spans="4:14" x14ac:dyDescent="0.25"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</row>
    <row r="2115" spans="4:14" x14ac:dyDescent="0.25"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</row>
    <row r="2116" spans="4:14" x14ac:dyDescent="0.25"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</row>
    <row r="2117" spans="4:14" x14ac:dyDescent="0.25"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</row>
    <row r="2118" spans="4:14" x14ac:dyDescent="0.25"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</row>
    <row r="2119" spans="4:14" x14ac:dyDescent="0.25"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</row>
    <row r="2120" spans="4:14" x14ac:dyDescent="0.25"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</row>
    <row r="2121" spans="4:14" x14ac:dyDescent="0.25"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</row>
    <row r="2122" spans="4:14" x14ac:dyDescent="0.25"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</row>
    <row r="2123" spans="4:14" x14ac:dyDescent="0.25"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</row>
    <row r="2124" spans="4:14" x14ac:dyDescent="0.25"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</row>
    <row r="2125" spans="4:14" x14ac:dyDescent="0.25"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</row>
    <row r="2126" spans="4:14" x14ac:dyDescent="0.25"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</row>
    <row r="2127" spans="4:14" x14ac:dyDescent="0.25"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</row>
    <row r="2128" spans="4:14" x14ac:dyDescent="0.25"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</row>
    <row r="2129" spans="4:14" x14ac:dyDescent="0.25"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</row>
    <row r="2130" spans="4:14" x14ac:dyDescent="0.25"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</row>
    <row r="2131" spans="4:14" x14ac:dyDescent="0.25"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</row>
    <row r="2132" spans="4:14" x14ac:dyDescent="0.25"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</row>
    <row r="2133" spans="4:14" x14ac:dyDescent="0.25"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</row>
    <row r="2134" spans="4:14" x14ac:dyDescent="0.25"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</row>
    <row r="2135" spans="4:14" x14ac:dyDescent="0.25"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</row>
    <row r="2136" spans="4:14" x14ac:dyDescent="0.25"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</row>
    <row r="2137" spans="4:14" x14ac:dyDescent="0.25"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</row>
    <row r="2138" spans="4:14" x14ac:dyDescent="0.25"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</row>
    <row r="2139" spans="4:14" x14ac:dyDescent="0.25"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</row>
    <row r="2140" spans="4:14" x14ac:dyDescent="0.25"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</row>
    <row r="2141" spans="4:14" x14ac:dyDescent="0.25"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</row>
    <row r="2142" spans="4:14" x14ac:dyDescent="0.25"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</row>
    <row r="2143" spans="4:14" x14ac:dyDescent="0.25"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</row>
    <row r="2144" spans="4:14" x14ac:dyDescent="0.25"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</row>
    <row r="2145" spans="4:14" x14ac:dyDescent="0.25"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</row>
    <row r="2146" spans="4:14" x14ac:dyDescent="0.25"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</row>
    <row r="2147" spans="4:14" x14ac:dyDescent="0.25"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</row>
    <row r="2148" spans="4:14" x14ac:dyDescent="0.25"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</row>
    <row r="2149" spans="4:14" x14ac:dyDescent="0.25"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</row>
    <row r="2150" spans="4:14" x14ac:dyDescent="0.25"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</row>
    <row r="2151" spans="4:14" x14ac:dyDescent="0.25"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</row>
    <row r="2152" spans="4:14" x14ac:dyDescent="0.25"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</row>
    <row r="2153" spans="4:14" x14ac:dyDescent="0.25"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</row>
    <row r="2154" spans="4:14" x14ac:dyDescent="0.25"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</row>
    <row r="2155" spans="4:14" x14ac:dyDescent="0.25"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</row>
    <row r="2156" spans="4:14" x14ac:dyDescent="0.25"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</row>
    <row r="2157" spans="4:14" x14ac:dyDescent="0.25"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</row>
    <row r="2158" spans="4:14" x14ac:dyDescent="0.25"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</row>
    <row r="2159" spans="4:14" x14ac:dyDescent="0.25"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</row>
    <row r="2160" spans="4:14" x14ac:dyDescent="0.25"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</row>
    <row r="2161" spans="4:14" x14ac:dyDescent="0.25"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</row>
    <row r="2162" spans="4:14" x14ac:dyDescent="0.25"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</row>
    <row r="2163" spans="4:14" x14ac:dyDescent="0.25"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</row>
    <row r="2164" spans="4:14" x14ac:dyDescent="0.25"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</row>
    <row r="2165" spans="4:14" x14ac:dyDescent="0.25"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</row>
    <row r="2166" spans="4:14" x14ac:dyDescent="0.25"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</row>
    <row r="2167" spans="4:14" x14ac:dyDescent="0.25"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</row>
    <row r="2168" spans="4:14" x14ac:dyDescent="0.25"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</row>
    <row r="2169" spans="4:14" x14ac:dyDescent="0.25"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</row>
    <row r="2170" spans="4:14" x14ac:dyDescent="0.25"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</row>
    <row r="2171" spans="4:14" x14ac:dyDescent="0.25"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</row>
    <row r="2172" spans="4:14" x14ac:dyDescent="0.25"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</row>
    <row r="2173" spans="4:14" x14ac:dyDescent="0.25"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</row>
    <row r="2174" spans="4:14" x14ac:dyDescent="0.25"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</row>
    <row r="2175" spans="4:14" x14ac:dyDescent="0.25"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</row>
    <row r="2176" spans="4:14" x14ac:dyDescent="0.25"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</row>
    <row r="2177" spans="4:14" x14ac:dyDescent="0.25"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</row>
    <row r="2178" spans="4:14" x14ac:dyDescent="0.25"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</row>
    <row r="2179" spans="4:14" x14ac:dyDescent="0.25"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</row>
    <row r="2180" spans="4:14" x14ac:dyDescent="0.25"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</row>
    <row r="2181" spans="4:14" x14ac:dyDescent="0.25"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</row>
    <row r="2182" spans="4:14" x14ac:dyDescent="0.25"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</row>
    <row r="2183" spans="4:14" x14ac:dyDescent="0.25"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</row>
    <row r="2184" spans="4:14" x14ac:dyDescent="0.25"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</row>
    <row r="2185" spans="4:14" x14ac:dyDescent="0.25"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</row>
    <row r="2186" spans="4:14" x14ac:dyDescent="0.25"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</row>
    <row r="2187" spans="4:14" x14ac:dyDescent="0.25"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</row>
    <row r="2188" spans="4:14" x14ac:dyDescent="0.25"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</row>
    <row r="2189" spans="4:14" x14ac:dyDescent="0.25"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</row>
    <row r="2190" spans="4:14" x14ac:dyDescent="0.25"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</row>
    <row r="2191" spans="4:14" x14ac:dyDescent="0.25"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</row>
    <row r="2192" spans="4:14" x14ac:dyDescent="0.25"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</row>
    <row r="2193" spans="4:14" x14ac:dyDescent="0.25"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</row>
    <row r="2194" spans="4:14" x14ac:dyDescent="0.25"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</row>
    <row r="2195" spans="4:14" x14ac:dyDescent="0.25"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</row>
    <row r="2196" spans="4:14" x14ac:dyDescent="0.25"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</row>
    <row r="2197" spans="4:14" x14ac:dyDescent="0.25"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</row>
    <row r="2198" spans="4:14" x14ac:dyDescent="0.25"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</row>
    <row r="2199" spans="4:14" x14ac:dyDescent="0.25"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</row>
    <row r="2200" spans="4:14" x14ac:dyDescent="0.25"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</row>
    <row r="2201" spans="4:14" x14ac:dyDescent="0.25"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</row>
    <row r="2202" spans="4:14" x14ac:dyDescent="0.25"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</row>
    <row r="2203" spans="4:14" x14ac:dyDescent="0.25"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</row>
    <row r="2204" spans="4:14" x14ac:dyDescent="0.25"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</row>
    <row r="2205" spans="4:14" x14ac:dyDescent="0.25"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</row>
    <row r="2206" spans="4:14" x14ac:dyDescent="0.25"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</row>
    <row r="2207" spans="4:14" x14ac:dyDescent="0.25"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</row>
    <row r="2208" spans="4:14" x14ac:dyDescent="0.25"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</row>
    <row r="2209" spans="4:14" x14ac:dyDescent="0.25"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</row>
    <row r="2210" spans="4:14" x14ac:dyDescent="0.25"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</row>
    <row r="2211" spans="4:14" x14ac:dyDescent="0.25"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</row>
    <row r="2212" spans="4:14" x14ac:dyDescent="0.25"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</row>
    <row r="2213" spans="4:14" x14ac:dyDescent="0.25"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</row>
    <row r="2214" spans="4:14" x14ac:dyDescent="0.25"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</row>
    <row r="2215" spans="4:14" x14ac:dyDescent="0.25"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</row>
    <row r="2216" spans="4:14" x14ac:dyDescent="0.25"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</row>
    <row r="2217" spans="4:14" x14ac:dyDescent="0.25"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</row>
    <row r="2218" spans="4:14" x14ac:dyDescent="0.25"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</row>
    <row r="2219" spans="4:14" x14ac:dyDescent="0.25"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</row>
    <row r="2220" spans="4:14" x14ac:dyDescent="0.25"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</row>
    <row r="2221" spans="4:14" x14ac:dyDescent="0.25"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</row>
    <row r="2222" spans="4:14" x14ac:dyDescent="0.25"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</row>
    <row r="2223" spans="4:14" x14ac:dyDescent="0.25"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</row>
    <row r="2224" spans="4:14" x14ac:dyDescent="0.25"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</row>
    <row r="2225" spans="4:14" x14ac:dyDescent="0.25"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</row>
    <row r="2226" spans="4:14" x14ac:dyDescent="0.25"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</row>
    <row r="2227" spans="4:14" x14ac:dyDescent="0.25"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</row>
    <row r="2228" spans="4:14" x14ac:dyDescent="0.25"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</row>
    <row r="2229" spans="4:14" x14ac:dyDescent="0.25"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</row>
    <row r="2230" spans="4:14" x14ac:dyDescent="0.25"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</row>
    <row r="2231" spans="4:14" x14ac:dyDescent="0.25"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</row>
    <row r="2232" spans="4:14" x14ac:dyDescent="0.25"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</row>
    <row r="2233" spans="4:14" x14ac:dyDescent="0.25"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</row>
    <row r="2234" spans="4:14" x14ac:dyDescent="0.25"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</row>
    <row r="2235" spans="4:14" x14ac:dyDescent="0.25"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</row>
    <row r="2236" spans="4:14" x14ac:dyDescent="0.25"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</row>
    <row r="2237" spans="4:14" x14ac:dyDescent="0.25"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</row>
    <row r="2238" spans="4:14" x14ac:dyDescent="0.25"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</row>
    <row r="2239" spans="4:14" x14ac:dyDescent="0.25"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</row>
    <row r="2240" spans="4:14" x14ac:dyDescent="0.25"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</row>
    <row r="2241" spans="4:14" x14ac:dyDescent="0.25"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</row>
    <row r="2242" spans="4:14" x14ac:dyDescent="0.25"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</row>
    <row r="2243" spans="4:14" x14ac:dyDescent="0.25"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</row>
    <row r="2244" spans="4:14" x14ac:dyDescent="0.25"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</row>
    <row r="2245" spans="4:14" x14ac:dyDescent="0.25"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</row>
    <row r="2246" spans="4:14" x14ac:dyDescent="0.25"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</row>
    <row r="2247" spans="4:14" x14ac:dyDescent="0.25"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</row>
    <row r="2248" spans="4:14" x14ac:dyDescent="0.25"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</row>
    <row r="2249" spans="4:14" x14ac:dyDescent="0.25"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</row>
    <row r="2250" spans="4:14" x14ac:dyDescent="0.25"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</row>
    <row r="2251" spans="4:14" x14ac:dyDescent="0.25"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</row>
    <row r="2252" spans="4:14" x14ac:dyDescent="0.25"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</row>
    <row r="2253" spans="4:14" x14ac:dyDescent="0.25"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</row>
    <row r="2254" spans="4:14" x14ac:dyDescent="0.25"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</row>
    <row r="2255" spans="4:14" x14ac:dyDescent="0.25"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</row>
    <row r="2256" spans="4:14" x14ac:dyDescent="0.25"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</row>
    <row r="2257" spans="4:14" x14ac:dyDescent="0.25"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</row>
    <row r="2258" spans="4:14" x14ac:dyDescent="0.25"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</row>
    <row r="2259" spans="4:14" x14ac:dyDescent="0.25"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</row>
    <row r="2260" spans="4:14" x14ac:dyDescent="0.25"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</row>
    <row r="2261" spans="4:14" x14ac:dyDescent="0.25"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</row>
    <row r="2262" spans="4:14" x14ac:dyDescent="0.25"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</row>
    <row r="2263" spans="4:14" x14ac:dyDescent="0.25"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</row>
    <row r="2264" spans="4:14" x14ac:dyDescent="0.25"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</row>
    <row r="2265" spans="4:14" x14ac:dyDescent="0.25"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</row>
    <row r="2266" spans="4:14" x14ac:dyDescent="0.25"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</row>
    <row r="2267" spans="4:14" x14ac:dyDescent="0.25"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</row>
    <row r="2268" spans="4:14" x14ac:dyDescent="0.25"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</row>
    <row r="2269" spans="4:14" x14ac:dyDescent="0.25"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</row>
    <row r="2270" spans="4:14" x14ac:dyDescent="0.25"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</row>
    <row r="2271" spans="4:14" x14ac:dyDescent="0.25"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</row>
    <row r="2272" spans="4:14" x14ac:dyDescent="0.25"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</row>
    <row r="2273" spans="4:14" x14ac:dyDescent="0.25"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</row>
    <row r="2274" spans="4:14" x14ac:dyDescent="0.25"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</row>
    <row r="2275" spans="4:14" x14ac:dyDescent="0.25"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</row>
    <row r="2276" spans="4:14" x14ac:dyDescent="0.25"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</row>
    <row r="2277" spans="4:14" x14ac:dyDescent="0.25"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</row>
    <row r="2278" spans="4:14" x14ac:dyDescent="0.25"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</row>
    <row r="2279" spans="4:14" x14ac:dyDescent="0.25"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</row>
    <row r="2280" spans="4:14" x14ac:dyDescent="0.25"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</row>
    <row r="2281" spans="4:14" x14ac:dyDescent="0.25"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</row>
    <row r="2282" spans="4:14" x14ac:dyDescent="0.25"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</row>
    <row r="2283" spans="4:14" x14ac:dyDescent="0.25"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</row>
    <row r="2284" spans="4:14" x14ac:dyDescent="0.25"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</row>
    <row r="2285" spans="4:14" x14ac:dyDescent="0.25"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</row>
    <row r="2286" spans="4:14" x14ac:dyDescent="0.25"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</row>
    <row r="2287" spans="4:14" x14ac:dyDescent="0.25"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</row>
    <row r="2288" spans="4:14" x14ac:dyDescent="0.25"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</row>
    <row r="2289" spans="4:14" x14ac:dyDescent="0.25"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</row>
    <row r="2290" spans="4:14" x14ac:dyDescent="0.25"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</row>
    <row r="2291" spans="4:14" x14ac:dyDescent="0.25"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</row>
    <row r="2292" spans="4:14" x14ac:dyDescent="0.25"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</row>
    <row r="2293" spans="4:14" x14ac:dyDescent="0.25"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</row>
    <row r="2294" spans="4:14" x14ac:dyDescent="0.25"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</row>
    <row r="2295" spans="4:14" x14ac:dyDescent="0.25"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</row>
    <row r="2296" spans="4:14" x14ac:dyDescent="0.25"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</row>
    <row r="2297" spans="4:14" x14ac:dyDescent="0.25"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</row>
    <row r="2298" spans="4:14" x14ac:dyDescent="0.25"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</row>
    <row r="2299" spans="4:14" x14ac:dyDescent="0.25"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</row>
    <row r="2300" spans="4:14" x14ac:dyDescent="0.25"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</row>
    <row r="2301" spans="4:14" x14ac:dyDescent="0.25"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</row>
    <row r="2302" spans="4:14" x14ac:dyDescent="0.25"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</row>
    <row r="2303" spans="4:14" x14ac:dyDescent="0.25"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</row>
    <row r="2304" spans="4:14" x14ac:dyDescent="0.25"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</row>
    <row r="2305" spans="4:14" x14ac:dyDescent="0.25"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</row>
    <row r="2306" spans="4:14" x14ac:dyDescent="0.25"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</row>
    <row r="2307" spans="4:14" x14ac:dyDescent="0.25"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</row>
    <row r="2308" spans="4:14" x14ac:dyDescent="0.25"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</row>
    <row r="2309" spans="4:14" x14ac:dyDescent="0.25"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</row>
    <row r="2310" spans="4:14" x14ac:dyDescent="0.25"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</row>
    <row r="2311" spans="4:14" x14ac:dyDescent="0.25"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</row>
    <row r="2312" spans="4:14" x14ac:dyDescent="0.25"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</row>
    <row r="2313" spans="4:14" x14ac:dyDescent="0.25"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</row>
    <row r="2314" spans="4:14" x14ac:dyDescent="0.25"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</row>
    <row r="2315" spans="4:14" x14ac:dyDescent="0.25"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</row>
    <row r="2316" spans="4:14" x14ac:dyDescent="0.25"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</row>
    <row r="2317" spans="4:14" x14ac:dyDescent="0.25"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</row>
    <row r="2318" spans="4:14" x14ac:dyDescent="0.25"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</row>
    <row r="2319" spans="4:14" x14ac:dyDescent="0.25"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</row>
    <row r="2320" spans="4:14" x14ac:dyDescent="0.25"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</row>
    <row r="2321" spans="4:14" x14ac:dyDescent="0.25"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</row>
    <row r="2322" spans="4:14" x14ac:dyDescent="0.25"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</row>
    <row r="2323" spans="4:14" x14ac:dyDescent="0.25"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</row>
    <row r="2324" spans="4:14" x14ac:dyDescent="0.25"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</row>
    <row r="2325" spans="4:14" x14ac:dyDescent="0.25"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</row>
    <row r="2326" spans="4:14" x14ac:dyDescent="0.25"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</row>
    <row r="2327" spans="4:14" x14ac:dyDescent="0.25"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</row>
    <row r="2328" spans="4:14" x14ac:dyDescent="0.25"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</row>
    <row r="2329" spans="4:14" x14ac:dyDescent="0.25"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</row>
    <row r="2330" spans="4:14" x14ac:dyDescent="0.25"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</row>
    <row r="2331" spans="4:14" x14ac:dyDescent="0.25"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</row>
    <row r="2332" spans="4:14" x14ac:dyDescent="0.25"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</row>
    <row r="2333" spans="4:14" x14ac:dyDescent="0.25"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</row>
    <row r="2334" spans="4:14" x14ac:dyDescent="0.25"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</row>
    <row r="2335" spans="4:14" x14ac:dyDescent="0.25"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</row>
    <row r="2336" spans="4:14" x14ac:dyDescent="0.25"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</row>
    <row r="2337" spans="4:14" x14ac:dyDescent="0.25"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</row>
    <row r="2338" spans="4:14" x14ac:dyDescent="0.25"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</row>
    <row r="2339" spans="4:14" x14ac:dyDescent="0.25"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</row>
    <row r="2340" spans="4:14" x14ac:dyDescent="0.25"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</row>
    <row r="2341" spans="4:14" x14ac:dyDescent="0.25"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</row>
    <row r="2342" spans="4:14" x14ac:dyDescent="0.25"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</row>
    <row r="2343" spans="4:14" x14ac:dyDescent="0.25"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</row>
    <row r="2344" spans="4:14" x14ac:dyDescent="0.25"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</row>
    <row r="2345" spans="4:14" x14ac:dyDescent="0.25"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</row>
    <row r="2346" spans="4:14" x14ac:dyDescent="0.25"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</row>
    <row r="2347" spans="4:14" x14ac:dyDescent="0.25"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</row>
    <row r="2348" spans="4:14" x14ac:dyDescent="0.25"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</row>
    <row r="2349" spans="4:14" x14ac:dyDescent="0.25"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</row>
    <row r="2350" spans="4:14" x14ac:dyDescent="0.25"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</row>
    <row r="2351" spans="4:14" x14ac:dyDescent="0.25"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</row>
    <row r="2352" spans="4:14" x14ac:dyDescent="0.25"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</row>
    <row r="2353" spans="4:14" x14ac:dyDescent="0.25"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</row>
    <row r="2354" spans="4:14" x14ac:dyDescent="0.25"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</row>
    <row r="2355" spans="4:14" x14ac:dyDescent="0.25"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</row>
    <row r="2356" spans="4:14" x14ac:dyDescent="0.25"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</row>
    <row r="2357" spans="4:14" x14ac:dyDescent="0.25"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</row>
    <row r="2358" spans="4:14" x14ac:dyDescent="0.25"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</row>
    <row r="2359" spans="4:14" x14ac:dyDescent="0.25"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</row>
    <row r="2360" spans="4:14" x14ac:dyDescent="0.25"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</row>
    <row r="2361" spans="4:14" x14ac:dyDescent="0.25"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</row>
    <row r="2362" spans="4:14" x14ac:dyDescent="0.25"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</row>
    <row r="2363" spans="4:14" x14ac:dyDescent="0.25"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</row>
    <row r="2364" spans="4:14" x14ac:dyDescent="0.25"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</row>
    <row r="2365" spans="4:14" x14ac:dyDescent="0.25"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</row>
    <row r="2366" spans="4:14" x14ac:dyDescent="0.25"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</row>
    <row r="2367" spans="4:14" x14ac:dyDescent="0.25"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</row>
    <row r="2368" spans="4:14" x14ac:dyDescent="0.25"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</row>
    <row r="2369" spans="4:14" x14ac:dyDescent="0.25"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</row>
    <row r="2370" spans="4:14" x14ac:dyDescent="0.25"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</row>
    <row r="2371" spans="4:14" x14ac:dyDescent="0.25"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</row>
    <row r="2372" spans="4:14" x14ac:dyDescent="0.25"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</row>
    <row r="2373" spans="4:14" x14ac:dyDescent="0.25"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</row>
    <row r="2374" spans="4:14" x14ac:dyDescent="0.25"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</row>
    <row r="2375" spans="4:14" x14ac:dyDescent="0.25"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</row>
    <row r="2376" spans="4:14" x14ac:dyDescent="0.25"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</row>
    <row r="2377" spans="4:14" x14ac:dyDescent="0.25"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</row>
    <row r="2378" spans="4:14" x14ac:dyDescent="0.25"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</row>
    <row r="2379" spans="4:14" x14ac:dyDescent="0.25"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</row>
    <row r="2380" spans="4:14" x14ac:dyDescent="0.25"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</row>
    <row r="2381" spans="4:14" x14ac:dyDescent="0.25"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</row>
    <row r="2382" spans="4:14" x14ac:dyDescent="0.25"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</row>
    <row r="2383" spans="4:14" x14ac:dyDescent="0.25"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</row>
    <row r="2384" spans="4:14" x14ac:dyDescent="0.25"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</row>
    <row r="2385" spans="4:14" x14ac:dyDescent="0.25"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</row>
    <row r="2386" spans="4:14" x14ac:dyDescent="0.25"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</row>
    <row r="2387" spans="4:14" x14ac:dyDescent="0.25"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</row>
    <row r="2388" spans="4:14" x14ac:dyDescent="0.25"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</row>
    <row r="2389" spans="4:14" x14ac:dyDescent="0.25"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</row>
    <row r="2390" spans="4:14" x14ac:dyDescent="0.25"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</row>
    <row r="2391" spans="4:14" x14ac:dyDescent="0.25"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</row>
    <row r="2392" spans="4:14" x14ac:dyDescent="0.25"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</row>
    <row r="2393" spans="4:14" x14ac:dyDescent="0.25"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</row>
    <row r="2394" spans="4:14" x14ac:dyDescent="0.25"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</row>
    <row r="2395" spans="4:14" x14ac:dyDescent="0.25"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</row>
    <row r="2396" spans="4:14" x14ac:dyDescent="0.25"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</row>
    <row r="2397" spans="4:14" x14ac:dyDescent="0.25"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</row>
    <row r="2398" spans="4:14" x14ac:dyDescent="0.25"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</row>
    <row r="2399" spans="4:14" x14ac:dyDescent="0.25"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</row>
    <row r="2400" spans="4:14" x14ac:dyDescent="0.25"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</row>
    <row r="2401" spans="4:14" x14ac:dyDescent="0.25"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</row>
    <row r="2402" spans="4:14" x14ac:dyDescent="0.25"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</row>
    <row r="2403" spans="4:14" x14ac:dyDescent="0.25"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</row>
    <row r="2404" spans="4:14" x14ac:dyDescent="0.25"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</row>
    <row r="2405" spans="4:14" x14ac:dyDescent="0.25"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</row>
    <row r="2406" spans="4:14" x14ac:dyDescent="0.25"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</row>
    <row r="2407" spans="4:14" x14ac:dyDescent="0.25"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</row>
    <row r="2408" spans="4:14" x14ac:dyDescent="0.25"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</row>
    <row r="2409" spans="4:14" x14ac:dyDescent="0.25"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</row>
    <row r="2410" spans="4:14" x14ac:dyDescent="0.25"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</row>
    <row r="2411" spans="4:14" x14ac:dyDescent="0.25"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</row>
    <row r="2412" spans="4:14" x14ac:dyDescent="0.25"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</row>
    <row r="2413" spans="4:14" x14ac:dyDescent="0.25"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</row>
    <row r="2414" spans="4:14" x14ac:dyDescent="0.25"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</row>
    <row r="2415" spans="4:14" x14ac:dyDescent="0.25"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</row>
    <row r="2416" spans="4:14" x14ac:dyDescent="0.25"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</row>
    <row r="2417" spans="4:14" x14ac:dyDescent="0.25"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</row>
    <row r="2418" spans="4:14" x14ac:dyDescent="0.25"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</row>
    <row r="2419" spans="4:14" x14ac:dyDescent="0.25"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</row>
    <row r="2420" spans="4:14" x14ac:dyDescent="0.25"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</row>
    <row r="2421" spans="4:14" x14ac:dyDescent="0.25"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</row>
    <row r="2422" spans="4:14" x14ac:dyDescent="0.25"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</row>
    <row r="2423" spans="4:14" x14ac:dyDescent="0.25"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</row>
    <row r="2424" spans="4:14" x14ac:dyDescent="0.25"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</row>
    <row r="2425" spans="4:14" x14ac:dyDescent="0.25"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</row>
    <row r="2426" spans="4:14" x14ac:dyDescent="0.25"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</row>
    <row r="2427" spans="4:14" x14ac:dyDescent="0.25"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</row>
    <row r="2428" spans="4:14" x14ac:dyDescent="0.25"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</row>
    <row r="2429" spans="4:14" x14ac:dyDescent="0.25"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</row>
    <row r="2430" spans="4:14" x14ac:dyDescent="0.25"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</row>
    <row r="2431" spans="4:14" x14ac:dyDescent="0.25"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</row>
    <row r="2432" spans="4:14" x14ac:dyDescent="0.25"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</row>
    <row r="2433" spans="4:14" x14ac:dyDescent="0.25"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</row>
    <row r="2434" spans="4:14" x14ac:dyDescent="0.25"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</row>
    <row r="2435" spans="4:14" x14ac:dyDescent="0.25"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</row>
    <row r="2436" spans="4:14" x14ac:dyDescent="0.25"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</row>
    <row r="2437" spans="4:14" x14ac:dyDescent="0.25"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</row>
    <row r="2438" spans="4:14" x14ac:dyDescent="0.25"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</row>
    <row r="2439" spans="4:14" x14ac:dyDescent="0.25"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</row>
    <row r="2440" spans="4:14" x14ac:dyDescent="0.25"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</row>
    <row r="2441" spans="4:14" x14ac:dyDescent="0.25"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</row>
    <row r="2442" spans="4:14" x14ac:dyDescent="0.25"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</row>
    <row r="2443" spans="4:14" x14ac:dyDescent="0.25"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</row>
    <row r="2444" spans="4:14" x14ac:dyDescent="0.25"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</row>
    <row r="2445" spans="4:14" x14ac:dyDescent="0.25"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</row>
    <row r="2446" spans="4:14" x14ac:dyDescent="0.25"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</row>
    <row r="2447" spans="4:14" x14ac:dyDescent="0.25"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</row>
    <row r="2448" spans="4:14" x14ac:dyDescent="0.25"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</row>
    <row r="2449" spans="4:14" x14ac:dyDescent="0.25"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</row>
    <row r="2450" spans="4:14" x14ac:dyDescent="0.25"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</row>
    <row r="2451" spans="4:14" x14ac:dyDescent="0.25"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</row>
    <row r="2452" spans="4:14" x14ac:dyDescent="0.25"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</row>
    <row r="2453" spans="4:14" x14ac:dyDescent="0.25"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</row>
    <row r="2454" spans="4:14" x14ac:dyDescent="0.25"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</row>
    <row r="2455" spans="4:14" x14ac:dyDescent="0.25"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</row>
    <row r="2456" spans="4:14" x14ac:dyDescent="0.25"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</row>
    <row r="2457" spans="4:14" x14ac:dyDescent="0.25"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</row>
    <row r="2458" spans="4:14" x14ac:dyDescent="0.25"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</row>
    <row r="2459" spans="4:14" x14ac:dyDescent="0.25"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</row>
    <row r="2460" spans="4:14" x14ac:dyDescent="0.25"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</row>
    <row r="2461" spans="4:14" x14ac:dyDescent="0.25"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</row>
    <row r="2462" spans="4:14" x14ac:dyDescent="0.25"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</row>
    <row r="2463" spans="4:14" x14ac:dyDescent="0.25"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</row>
    <row r="2464" spans="4:14" x14ac:dyDescent="0.25"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</row>
    <row r="2465" spans="4:14" x14ac:dyDescent="0.25"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</row>
    <row r="2466" spans="4:14" x14ac:dyDescent="0.25"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</row>
    <row r="2467" spans="4:14" x14ac:dyDescent="0.25"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</row>
    <row r="2468" spans="4:14" x14ac:dyDescent="0.25"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</row>
    <row r="2469" spans="4:14" x14ac:dyDescent="0.25"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</row>
    <row r="2470" spans="4:14" x14ac:dyDescent="0.25"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</row>
    <row r="2471" spans="4:14" x14ac:dyDescent="0.25"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</row>
    <row r="2472" spans="4:14" x14ac:dyDescent="0.25"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</row>
    <row r="2473" spans="4:14" x14ac:dyDescent="0.25"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</row>
    <row r="2474" spans="4:14" x14ac:dyDescent="0.25"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</row>
    <row r="2475" spans="4:14" x14ac:dyDescent="0.25"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</row>
    <row r="2476" spans="4:14" x14ac:dyDescent="0.25"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</row>
    <row r="2477" spans="4:14" x14ac:dyDescent="0.25"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</row>
    <row r="2478" spans="4:14" x14ac:dyDescent="0.25"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</row>
    <row r="2479" spans="4:14" x14ac:dyDescent="0.25"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</row>
    <row r="2480" spans="4:14" x14ac:dyDescent="0.25"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</row>
    <row r="2481" spans="4:14" x14ac:dyDescent="0.25"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</row>
    <row r="2482" spans="4:14" x14ac:dyDescent="0.25"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</row>
    <row r="2483" spans="4:14" x14ac:dyDescent="0.25"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</row>
    <row r="2484" spans="4:14" x14ac:dyDescent="0.25"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</row>
    <row r="2485" spans="4:14" x14ac:dyDescent="0.25"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</row>
    <row r="2486" spans="4:14" x14ac:dyDescent="0.25"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</row>
    <row r="2487" spans="4:14" x14ac:dyDescent="0.25"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</row>
    <row r="2488" spans="4:14" x14ac:dyDescent="0.25"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</row>
    <row r="2489" spans="4:14" x14ac:dyDescent="0.25"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</row>
    <row r="2490" spans="4:14" x14ac:dyDescent="0.25"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</row>
    <row r="2491" spans="4:14" x14ac:dyDescent="0.25"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</row>
    <row r="2492" spans="4:14" x14ac:dyDescent="0.25"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</row>
    <row r="2493" spans="4:14" x14ac:dyDescent="0.25"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</row>
    <row r="2494" spans="4:14" x14ac:dyDescent="0.25"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</row>
    <row r="2495" spans="4:14" x14ac:dyDescent="0.25"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</row>
    <row r="2496" spans="4:14" x14ac:dyDescent="0.25"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</row>
    <row r="2497" spans="4:14" x14ac:dyDescent="0.25"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</row>
    <row r="2498" spans="4:14" x14ac:dyDescent="0.25"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</row>
    <row r="2499" spans="4:14" x14ac:dyDescent="0.25"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</row>
    <row r="2500" spans="4:14" x14ac:dyDescent="0.25"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</row>
    <row r="2501" spans="4:14" x14ac:dyDescent="0.25"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</row>
    <row r="2502" spans="4:14" x14ac:dyDescent="0.25"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</row>
    <row r="2503" spans="4:14" x14ac:dyDescent="0.25"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</row>
    <row r="2504" spans="4:14" x14ac:dyDescent="0.25"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</row>
    <row r="2505" spans="4:14" x14ac:dyDescent="0.25"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</row>
    <row r="2506" spans="4:14" x14ac:dyDescent="0.25"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</row>
    <row r="2507" spans="4:14" x14ac:dyDescent="0.25"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</row>
    <row r="2508" spans="4:14" x14ac:dyDescent="0.25"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</row>
    <row r="2509" spans="4:14" x14ac:dyDescent="0.25"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</row>
    <row r="2510" spans="4:14" x14ac:dyDescent="0.25"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</row>
    <row r="2511" spans="4:14" x14ac:dyDescent="0.25"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</row>
    <row r="2512" spans="4:14" x14ac:dyDescent="0.25"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</row>
    <row r="2513" spans="4:14" x14ac:dyDescent="0.25"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</row>
    <row r="2514" spans="4:14" x14ac:dyDescent="0.25"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</row>
    <row r="2515" spans="4:14" x14ac:dyDescent="0.25"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</row>
    <row r="2516" spans="4:14" x14ac:dyDescent="0.25"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</row>
    <row r="2517" spans="4:14" x14ac:dyDescent="0.25"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</row>
    <row r="2518" spans="4:14" x14ac:dyDescent="0.25"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</row>
    <row r="2519" spans="4:14" x14ac:dyDescent="0.25"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</row>
    <row r="2520" spans="4:14" x14ac:dyDescent="0.25"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</row>
    <row r="2521" spans="4:14" x14ac:dyDescent="0.25"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</row>
    <row r="2522" spans="4:14" x14ac:dyDescent="0.25"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</row>
    <row r="2523" spans="4:14" x14ac:dyDescent="0.25"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</row>
    <row r="2524" spans="4:14" x14ac:dyDescent="0.25"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</row>
    <row r="2525" spans="4:14" x14ac:dyDescent="0.25"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</row>
    <row r="2526" spans="4:14" x14ac:dyDescent="0.25"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</row>
    <row r="2527" spans="4:14" x14ac:dyDescent="0.25"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</row>
    <row r="2528" spans="4:14" x14ac:dyDescent="0.25"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</row>
    <row r="2529" spans="4:14" x14ac:dyDescent="0.25"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</row>
    <row r="2530" spans="4:14" x14ac:dyDescent="0.25"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</row>
    <row r="2531" spans="4:14" x14ac:dyDescent="0.25"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</row>
    <row r="2532" spans="4:14" x14ac:dyDescent="0.25"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</row>
    <row r="2533" spans="4:14" x14ac:dyDescent="0.25"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</row>
    <row r="2534" spans="4:14" x14ac:dyDescent="0.25"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</row>
    <row r="2535" spans="4:14" x14ac:dyDescent="0.25"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</row>
    <row r="2536" spans="4:14" x14ac:dyDescent="0.25"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</row>
    <row r="2537" spans="4:14" x14ac:dyDescent="0.25"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</row>
    <row r="2538" spans="4:14" x14ac:dyDescent="0.25"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</row>
    <row r="2539" spans="4:14" x14ac:dyDescent="0.25"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</row>
    <row r="2540" spans="4:14" x14ac:dyDescent="0.25"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</row>
    <row r="2541" spans="4:14" x14ac:dyDescent="0.25"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</row>
    <row r="2542" spans="4:14" x14ac:dyDescent="0.25"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</row>
    <row r="2543" spans="4:14" x14ac:dyDescent="0.25"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</row>
    <row r="2544" spans="4:14" x14ac:dyDescent="0.25"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</row>
    <row r="2545" spans="4:14" x14ac:dyDescent="0.25"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</row>
    <row r="2546" spans="4:14" x14ac:dyDescent="0.25"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</row>
    <row r="2547" spans="4:14" x14ac:dyDescent="0.25"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</row>
    <row r="2548" spans="4:14" x14ac:dyDescent="0.25"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</row>
    <row r="2549" spans="4:14" x14ac:dyDescent="0.25"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</row>
    <row r="2550" spans="4:14" x14ac:dyDescent="0.25"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</row>
    <row r="2551" spans="4:14" x14ac:dyDescent="0.25"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</row>
    <row r="2552" spans="4:14" x14ac:dyDescent="0.25"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</row>
    <row r="2553" spans="4:14" x14ac:dyDescent="0.25"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</row>
    <row r="2554" spans="4:14" x14ac:dyDescent="0.25"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</row>
    <row r="2555" spans="4:14" x14ac:dyDescent="0.25"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</row>
    <row r="2556" spans="4:14" x14ac:dyDescent="0.25"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</row>
    <row r="2557" spans="4:14" x14ac:dyDescent="0.25"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</row>
    <row r="2558" spans="4:14" x14ac:dyDescent="0.25"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</row>
    <row r="2559" spans="4:14" x14ac:dyDescent="0.25"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</row>
    <row r="2560" spans="4:14" x14ac:dyDescent="0.25"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</row>
    <row r="2561" spans="4:14" x14ac:dyDescent="0.25"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</row>
    <row r="2562" spans="4:14" x14ac:dyDescent="0.25"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</row>
    <row r="2563" spans="4:14" x14ac:dyDescent="0.25"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</row>
    <row r="2564" spans="4:14" x14ac:dyDescent="0.25"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</row>
    <row r="2565" spans="4:14" x14ac:dyDescent="0.25"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</row>
    <row r="2566" spans="4:14" x14ac:dyDescent="0.25"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</row>
    <row r="2567" spans="4:14" x14ac:dyDescent="0.25"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</row>
    <row r="2568" spans="4:14" x14ac:dyDescent="0.25"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</row>
    <row r="2569" spans="4:14" x14ac:dyDescent="0.25"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</row>
    <row r="2570" spans="4:14" x14ac:dyDescent="0.25"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</row>
    <row r="2571" spans="4:14" x14ac:dyDescent="0.25"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</row>
    <row r="2572" spans="4:14" x14ac:dyDescent="0.25"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</row>
    <row r="2573" spans="4:14" x14ac:dyDescent="0.25"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</row>
    <row r="2574" spans="4:14" x14ac:dyDescent="0.25"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</row>
    <row r="2575" spans="4:14" x14ac:dyDescent="0.25"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</row>
    <row r="2576" spans="4:14" x14ac:dyDescent="0.25"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</row>
    <row r="2577" spans="4:14" x14ac:dyDescent="0.25"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</row>
    <row r="2578" spans="4:14" x14ac:dyDescent="0.25"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</row>
    <row r="2579" spans="4:14" x14ac:dyDescent="0.25"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</row>
    <row r="2580" spans="4:14" x14ac:dyDescent="0.25"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</row>
    <row r="2581" spans="4:14" x14ac:dyDescent="0.25"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</row>
    <row r="2582" spans="4:14" x14ac:dyDescent="0.25"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</row>
    <row r="2583" spans="4:14" x14ac:dyDescent="0.25"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</row>
    <row r="2584" spans="4:14" x14ac:dyDescent="0.25"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</row>
    <row r="2585" spans="4:14" x14ac:dyDescent="0.25"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</row>
    <row r="2586" spans="4:14" x14ac:dyDescent="0.25"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</row>
    <row r="2587" spans="4:14" x14ac:dyDescent="0.25"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</row>
    <row r="2588" spans="4:14" x14ac:dyDescent="0.25"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</row>
    <row r="2589" spans="4:14" x14ac:dyDescent="0.25"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</row>
    <row r="2590" spans="4:14" x14ac:dyDescent="0.25"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</row>
    <row r="2591" spans="4:14" x14ac:dyDescent="0.25"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</row>
    <row r="2592" spans="4:14" x14ac:dyDescent="0.25"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</row>
    <row r="2593" spans="4:14" x14ac:dyDescent="0.25"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</row>
    <row r="2594" spans="4:14" x14ac:dyDescent="0.25"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</row>
    <row r="2595" spans="4:14" x14ac:dyDescent="0.25"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</row>
    <row r="2596" spans="4:14" x14ac:dyDescent="0.25"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</row>
    <row r="2597" spans="4:14" x14ac:dyDescent="0.25"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</row>
    <row r="2598" spans="4:14" x14ac:dyDescent="0.25"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</row>
    <row r="2599" spans="4:14" x14ac:dyDescent="0.25"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</row>
    <row r="2600" spans="4:14" x14ac:dyDescent="0.25"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</row>
    <row r="2601" spans="4:14" x14ac:dyDescent="0.25"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</row>
    <row r="2602" spans="4:14" x14ac:dyDescent="0.25"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</row>
    <row r="2603" spans="4:14" x14ac:dyDescent="0.25"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</row>
    <row r="2604" spans="4:14" x14ac:dyDescent="0.25"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</row>
    <row r="2605" spans="4:14" x14ac:dyDescent="0.25"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</row>
    <row r="2606" spans="4:14" x14ac:dyDescent="0.25"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</row>
    <row r="2607" spans="4:14" x14ac:dyDescent="0.25"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</row>
    <row r="2608" spans="4:14" x14ac:dyDescent="0.25"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</row>
    <row r="2609" spans="4:14" x14ac:dyDescent="0.25"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</row>
    <row r="2610" spans="4:14" x14ac:dyDescent="0.25"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</row>
    <row r="2611" spans="4:14" x14ac:dyDescent="0.25"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</row>
    <row r="2612" spans="4:14" x14ac:dyDescent="0.25"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</row>
    <row r="2613" spans="4:14" x14ac:dyDescent="0.25"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</row>
    <row r="2614" spans="4:14" x14ac:dyDescent="0.25"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</row>
    <row r="2615" spans="4:14" x14ac:dyDescent="0.25"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</row>
    <row r="2616" spans="4:14" x14ac:dyDescent="0.25"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</row>
    <row r="2617" spans="4:14" x14ac:dyDescent="0.25"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</row>
    <row r="2618" spans="4:14" x14ac:dyDescent="0.25"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</row>
    <row r="2619" spans="4:14" x14ac:dyDescent="0.25"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</row>
    <row r="2620" spans="4:14" x14ac:dyDescent="0.25"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</row>
    <row r="2621" spans="4:14" x14ac:dyDescent="0.25"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</row>
    <row r="2622" spans="4:14" x14ac:dyDescent="0.25"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</row>
    <row r="2623" spans="4:14" x14ac:dyDescent="0.25"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</row>
    <row r="2624" spans="4:14" x14ac:dyDescent="0.25"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</row>
    <row r="2625" spans="4:14" x14ac:dyDescent="0.25"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</row>
    <row r="2626" spans="4:14" x14ac:dyDescent="0.25"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</row>
    <row r="2627" spans="4:14" x14ac:dyDescent="0.25"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</row>
    <row r="2628" spans="4:14" x14ac:dyDescent="0.25"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</row>
    <row r="2629" spans="4:14" x14ac:dyDescent="0.25"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</row>
    <row r="2630" spans="4:14" x14ac:dyDescent="0.25"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</row>
    <row r="2631" spans="4:14" x14ac:dyDescent="0.25"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</row>
    <row r="2632" spans="4:14" x14ac:dyDescent="0.25"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</row>
    <row r="2633" spans="4:14" x14ac:dyDescent="0.25"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</row>
    <row r="2634" spans="4:14" x14ac:dyDescent="0.25"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</row>
    <row r="2635" spans="4:14" x14ac:dyDescent="0.25"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</row>
    <row r="2636" spans="4:14" x14ac:dyDescent="0.25"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</row>
    <row r="2637" spans="4:14" x14ac:dyDescent="0.25"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</row>
    <row r="2638" spans="4:14" x14ac:dyDescent="0.25"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</row>
    <row r="2639" spans="4:14" x14ac:dyDescent="0.25"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</row>
    <row r="2640" spans="4:14" x14ac:dyDescent="0.25"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</row>
    <row r="2641" spans="4:14" x14ac:dyDescent="0.25"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</row>
    <row r="2642" spans="4:14" x14ac:dyDescent="0.25"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</row>
    <row r="2643" spans="4:14" x14ac:dyDescent="0.25"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</row>
    <row r="2644" spans="4:14" x14ac:dyDescent="0.25"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</row>
    <row r="2645" spans="4:14" x14ac:dyDescent="0.25"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</row>
    <row r="2646" spans="4:14" x14ac:dyDescent="0.25"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</row>
    <row r="2647" spans="4:14" x14ac:dyDescent="0.25"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</row>
    <row r="2648" spans="4:14" x14ac:dyDescent="0.25"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</row>
    <row r="2649" spans="4:14" x14ac:dyDescent="0.25"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</row>
    <row r="2650" spans="4:14" x14ac:dyDescent="0.25"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</row>
    <row r="2651" spans="4:14" x14ac:dyDescent="0.25"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</row>
    <row r="2652" spans="4:14" x14ac:dyDescent="0.25"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</row>
    <row r="2653" spans="4:14" x14ac:dyDescent="0.25"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</row>
    <row r="2654" spans="4:14" x14ac:dyDescent="0.25"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</row>
    <row r="2655" spans="4:14" x14ac:dyDescent="0.25"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</row>
    <row r="2656" spans="4:14" x14ac:dyDescent="0.25"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</row>
    <row r="2657" spans="4:14" x14ac:dyDescent="0.25"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</row>
    <row r="2658" spans="4:14" x14ac:dyDescent="0.25"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</row>
    <row r="2659" spans="4:14" x14ac:dyDescent="0.25"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</row>
    <row r="2660" spans="4:14" x14ac:dyDescent="0.25"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</row>
    <row r="2661" spans="4:14" x14ac:dyDescent="0.25"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</row>
    <row r="2662" spans="4:14" x14ac:dyDescent="0.25"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</row>
    <row r="2663" spans="4:14" x14ac:dyDescent="0.25"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</row>
    <row r="2664" spans="4:14" x14ac:dyDescent="0.25"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</row>
    <row r="2665" spans="4:14" x14ac:dyDescent="0.25"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</row>
    <row r="2666" spans="4:14" x14ac:dyDescent="0.25"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</row>
    <row r="2667" spans="4:14" x14ac:dyDescent="0.25"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</row>
    <row r="2668" spans="4:14" x14ac:dyDescent="0.25"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</row>
    <row r="2669" spans="4:14" x14ac:dyDescent="0.25"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</row>
    <row r="2670" spans="4:14" x14ac:dyDescent="0.25"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</row>
    <row r="2671" spans="4:14" x14ac:dyDescent="0.25"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</row>
    <row r="2672" spans="4:14" x14ac:dyDescent="0.25"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</row>
    <row r="2673" spans="4:14" x14ac:dyDescent="0.25"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</row>
    <row r="2674" spans="4:14" x14ac:dyDescent="0.25"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</row>
    <row r="2675" spans="4:14" x14ac:dyDescent="0.25"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</row>
    <row r="2676" spans="4:14" x14ac:dyDescent="0.25"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</row>
    <row r="2677" spans="4:14" x14ac:dyDescent="0.25"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</row>
    <row r="2678" spans="4:14" x14ac:dyDescent="0.25"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</row>
    <row r="2679" spans="4:14" x14ac:dyDescent="0.25"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</row>
    <row r="2680" spans="4:14" x14ac:dyDescent="0.25"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</row>
    <row r="2681" spans="4:14" x14ac:dyDescent="0.25"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</row>
    <row r="2682" spans="4:14" x14ac:dyDescent="0.25"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</row>
    <row r="2683" spans="4:14" x14ac:dyDescent="0.25"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</row>
    <row r="2684" spans="4:14" x14ac:dyDescent="0.25"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</row>
    <row r="2685" spans="4:14" x14ac:dyDescent="0.25"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</row>
    <row r="2686" spans="4:14" x14ac:dyDescent="0.25"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</row>
    <row r="2687" spans="4:14" x14ac:dyDescent="0.25"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</row>
    <row r="2688" spans="4:14" x14ac:dyDescent="0.25"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</row>
    <row r="2689" spans="4:14" x14ac:dyDescent="0.25"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</row>
    <row r="2690" spans="4:14" x14ac:dyDescent="0.25"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</row>
    <row r="2691" spans="4:14" x14ac:dyDescent="0.25"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</row>
    <row r="2692" spans="4:14" x14ac:dyDescent="0.25"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</row>
    <row r="2693" spans="4:14" x14ac:dyDescent="0.25"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</row>
    <row r="2694" spans="4:14" x14ac:dyDescent="0.25"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</row>
    <row r="2695" spans="4:14" x14ac:dyDescent="0.25"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</row>
    <row r="2696" spans="4:14" x14ac:dyDescent="0.25"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</row>
    <row r="2697" spans="4:14" x14ac:dyDescent="0.25"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</row>
    <row r="2698" spans="4:14" x14ac:dyDescent="0.25"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</row>
    <row r="2699" spans="4:14" x14ac:dyDescent="0.25"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</row>
    <row r="2700" spans="4:14" x14ac:dyDescent="0.25"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</row>
    <row r="2701" spans="4:14" x14ac:dyDescent="0.25"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</row>
    <row r="2702" spans="4:14" x14ac:dyDescent="0.25"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</row>
    <row r="2703" spans="4:14" x14ac:dyDescent="0.25"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</row>
    <row r="2704" spans="4:14" x14ac:dyDescent="0.25"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</row>
    <row r="2705" spans="4:14" x14ac:dyDescent="0.25"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</row>
    <row r="2706" spans="4:14" x14ac:dyDescent="0.25"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</row>
    <row r="2707" spans="4:14" x14ac:dyDescent="0.25"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</row>
    <row r="2708" spans="4:14" x14ac:dyDescent="0.25"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</row>
    <row r="2709" spans="4:14" x14ac:dyDescent="0.25"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</row>
    <row r="2710" spans="4:14" x14ac:dyDescent="0.25"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</row>
    <row r="2711" spans="4:14" x14ac:dyDescent="0.25"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</row>
    <row r="2712" spans="4:14" x14ac:dyDescent="0.25"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</row>
    <row r="2713" spans="4:14" x14ac:dyDescent="0.25"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</row>
    <row r="2714" spans="4:14" x14ac:dyDescent="0.25"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</row>
    <row r="2715" spans="4:14" x14ac:dyDescent="0.25"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</row>
    <row r="2716" spans="4:14" x14ac:dyDescent="0.25"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</row>
    <row r="2717" spans="4:14" x14ac:dyDescent="0.25"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</row>
    <row r="2718" spans="4:14" x14ac:dyDescent="0.25"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</row>
    <row r="2719" spans="4:14" x14ac:dyDescent="0.25"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</row>
    <row r="2720" spans="4:14" x14ac:dyDescent="0.25"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</row>
    <row r="2721" spans="4:14" x14ac:dyDescent="0.25"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</row>
    <row r="2722" spans="4:14" x14ac:dyDescent="0.25"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</row>
    <row r="2723" spans="4:14" x14ac:dyDescent="0.25"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</row>
    <row r="2724" spans="4:14" x14ac:dyDescent="0.25"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</row>
    <row r="2725" spans="4:14" x14ac:dyDescent="0.25"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</row>
    <row r="2726" spans="4:14" x14ac:dyDescent="0.25"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</row>
    <row r="2727" spans="4:14" x14ac:dyDescent="0.25"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</row>
    <row r="2728" spans="4:14" x14ac:dyDescent="0.25"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</row>
    <row r="2729" spans="4:14" x14ac:dyDescent="0.25"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</row>
    <row r="2730" spans="4:14" x14ac:dyDescent="0.25"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</row>
    <row r="2731" spans="4:14" x14ac:dyDescent="0.25"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</row>
    <row r="2732" spans="4:14" x14ac:dyDescent="0.25"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</row>
    <row r="2733" spans="4:14" x14ac:dyDescent="0.25"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</row>
    <row r="2734" spans="4:14" x14ac:dyDescent="0.25"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</row>
    <row r="2735" spans="4:14" x14ac:dyDescent="0.25"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</row>
    <row r="2736" spans="4:14" x14ac:dyDescent="0.25"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</row>
    <row r="2737" spans="4:14" x14ac:dyDescent="0.25"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</row>
    <row r="2738" spans="4:14" x14ac:dyDescent="0.25"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</row>
    <row r="2739" spans="4:14" x14ac:dyDescent="0.25"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</row>
    <row r="2740" spans="4:14" x14ac:dyDescent="0.25"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</row>
    <row r="2741" spans="4:14" x14ac:dyDescent="0.25"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</row>
    <row r="2742" spans="4:14" x14ac:dyDescent="0.25"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</row>
    <row r="2743" spans="4:14" x14ac:dyDescent="0.25"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</row>
    <row r="2744" spans="4:14" x14ac:dyDescent="0.25"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</row>
    <row r="2745" spans="4:14" x14ac:dyDescent="0.25"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</row>
    <row r="2746" spans="4:14" x14ac:dyDescent="0.25"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</row>
    <row r="2747" spans="4:14" x14ac:dyDescent="0.25"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</row>
    <row r="2748" spans="4:14" x14ac:dyDescent="0.25"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</row>
    <row r="2749" spans="4:14" x14ac:dyDescent="0.25"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</row>
    <row r="2750" spans="4:14" x14ac:dyDescent="0.25"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</row>
    <row r="2751" spans="4:14" x14ac:dyDescent="0.25"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</row>
    <row r="2752" spans="4:14" x14ac:dyDescent="0.25"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</row>
    <row r="2753" spans="4:14" x14ac:dyDescent="0.25"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</row>
    <row r="2754" spans="4:14" x14ac:dyDescent="0.25"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</row>
    <row r="2755" spans="4:14" x14ac:dyDescent="0.25"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</row>
    <row r="2756" spans="4:14" x14ac:dyDescent="0.25"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</row>
    <row r="2757" spans="4:14" x14ac:dyDescent="0.25"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</row>
    <row r="2758" spans="4:14" x14ac:dyDescent="0.25"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</row>
    <row r="2759" spans="4:14" x14ac:dyDescent="0.25"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</row>
    <row r="2760" spans="4:14" x14ac:dyDescent="0.25"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</row>
    <row r="2761" spans="4:14" x14ac:dyDescent="0.25"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</row>
    <row r="2762" spans="4:14" x14ac:dyDescent="0.25"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</row>
    <row r="2763" spans="4:14" x14ac:dyDescent="0.25"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</row>
    <row r="2764" spans="4:14" x14ac:dyDescent="0.25"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</row>
    <row r="2765" spans="4:14" x14ac:dyDescent="0.25"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</row>
    <row r="2766" spans="4:14" x14ac:dyDescent="0.25"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</row>
    <row r="2767" spans="4:14" x14ac:dyDescent="0.25"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</row>
    <row r="2768" spans="4:14" x14ac:dyDescent="0.25"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</row>
    <row r="2769" spans="4:14" x14ac:dyDescent="0.25"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</row>
    <row r="2770" spans="4:14" x14ac:dyDescent="0.25"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</row>
    <row r="2771" spans="4:14" x14ac:dyDescent="0.25"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</row>
    <row r="2772" spans="4:14" x14ac:dyDescent="0.25"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26" right="0.25" top="1" bottom="0.5" header="0.5" footer="0.5"/>
  <pageSetup scale="62" fitToHeight="10" orientation="landscape" r:id="rId1"/>
  <headerFooter alignWithMargins="0"/>
  <rowBreaks count="6" manualBreakCount="6">
    <brk id="48" max="13" man="1"/>
    <brk id="90" max="13" man="1"/>
    <brk id="131" max="13" man="1"/>
    <brk id="171" max="13" man="1"/>
    <brk id="214" max="13" man="1"/>
    <brk id="25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4</vt:lpstr>
      <vt:lpstr>'Exhibit 4'!Print_Area</vt:lpstr>
      <vt:lpstr>'Exhibit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2019-01-02T03:52:47Z</cp:lastPrinted>
  <dcterms:created xsi:type="dcterms:W3CDTF">2002-02-11T17:42:47Z</dcterms:created>
  <dcterms:modified xsi:type="dcterms:W3CDTF">2024-01-05T23:04:04Z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1225645370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-648669881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